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ton\OneDrive\Рабочий стол\"/>
    </mc:Choice>
  </mc:AlternateContent>
  <xr:revisionPtr revIDLastSave="0" documentId="13_ncr:1_{B418E0DE-69DD-429D-ABDF-5172F0ED2214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2 жас" sheetId="2" r:id="rId1"/>
    <sheet name="3 жас" sheetId="3" r:id="rId2"/>
    <sheet name="4 жас" sheetId="4" r:id="rId3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X19" i="4" l="1"/>
  <c r="BM28" i="3"/>
  <c r="MR28" i="3"/>
  <c r="BG22" i="2"/>
  <c r="CZ22" i="2"/>
  <c r="JO22" i="2"/>
  <c r="D19" i="4"/>
  <c r="D20" i="4" s="1"/>
  <c r="E19" i="4"/>
  <c r="E20" i="4" s="1"/>
  <c r="F19" i="4"/>
  <c r="F20" i="4" s="1"/>
  <c r="G19" i="4"/>
  <c r="G20" i="4" s="1"/>
  <c r="H19" i="4"/>
  <c r="H20" i="4" s="1"/>
  <c r="I19" i="4"/>
  <c r="I20" i="4" s="1"/>
  <c r="J19" i="4"/>
  <c r="J20" i="4" s="1"/>
  <c r="K19" i="4"/>
  <c r="K20" i="4" s="1"/>
  <c r="L19" i="4"/>
  <c r="L20" i="4" s="1"/>
  <c r="M19" i="4"/>
  <c r="M20" i="4" s="1"/>
  <c r="N19" i="4"/>
  <c r="N20" i="4" s="1"/>
  <c r="O19" i="4"/>
  <c r="O20" i="4" s="1"/>
  <c r="P19" i="4"/>
  <c r="P20" i="4" s="1"/>
  <c r="Q19" i="4"/>
  <c r="Q20" i="4" s="1"/>
  <c r="R19" i="4"/>
  <c r="R20" i="4" s="1"/>
  <c r="S19" i="4"/>
  <c r="S20" i="4" s="1"/>
  <c r="T19" i="4"/>
  <c r="T20" i="4" s="1"/>
  <c r="U19" i="4"/>
  <c r="U20" i="4" s="1"/>
  <c r="V19" i="4"/>
  <c r="V20" i="4" s="1"/>
  <c r="W19" i="4"/>
  <c r="W20" i="4" s="1"/>
  <c r="X19" i="4"/>
  <c r="X20" i="4" s="1"/>
  <c r="Y19" i="4"/>
  <c r="Y20" i="4" s="1"/>
  <c r="Z19" i="4"/>
  <c r="Z20" i="4" s="1"/>
  <c r="AA19" i="4"/>
  <c r="AA20" i="4" s="1"/>
  <c r="AB19" i="4"/>
  <c r="AB20" i="4" s="1"/>
  <c r="AC19" i="4"/>
  <c r="AC20" i="4" s="1"/>
  <c r="AD19" i="4"/>
  <c r="AD20" i="4" s="1"/>
  <c r="AE19" i="4"/>
  <c r="AE20" i="4" s="1"/>
  <c r="AF19" i="4"/>
  <c r="AF20" i="4" s="1"/>
  <c r="AG19" i="4"/>
  <c r="AG20" i="4" s="1"/>
  <c r="AH19" i="4"/>
  <c r="AH20" i="4" s="1"/>
  <c r="AI19" i="4"/>
  <c r="AI20" i="4" s="1"/>
  <c r="AJ19" i="4"/>
  <c r="AJ20" i="4" s="1"/>
  <c r="AK19" i="4"/>
  <c r="AK20" i="4" s="1"/>
  <c r="AL19" i="4"/>
  <c r="AL20" i="4" s="1"/>
  <c r="AM19" i="4"/>
  <c r="AM20" i="4" s="1"/>
  <c r="AN19" i="4"/>
  <c r="AN20" i="4" s="1"/>
  <c r="AO19" i="4"/>
  <c r="AO20" i="4" s="1"/>
  <c r="AP19" i="4"/>
  <c r="AP20" i="4" s="1"/>
  <c r="AQ19" i="4"/>
  <c r="AQ20" i="4" s="1"/>
  <c r="AR19" i="4"/>
  <c r="AR20" i="4" s="1"/>
  <c r="AS19" i="4"/>
  <c r="AS20" i="4" s="1"/>
  <c r="AT19" i="4"/>
  <c r="AT20" i="4" s="1"/>
  <c r="AU19" i="4"/>
  <c r="AU20" i="4" s="1"/>
  <c r="AV19" i="4"/>
  <c r="AV20" i="4" s="1"/>
  <c r="AW19" i="4"/>
  <c r="AW20" i="4" s="1"/>
  <c r="AX19" i="4"/>
  <c r="AX20" i="4" s="1"/>
  <c r="AY19" i="4"/>
  <c r="AY20" i="4" s="1"/>
  <c r="AZ19" i="4"/>
  <c r="AZ20" i="4" s="1"/>
  <c r="BA19" i="4"/>
  <c r="BA20" i="4" s="1"/>
  <c r="BB19" i="4"/>
  <c r="BB20" i="4" s="1"/>
  <c r="BC19" i="4"/>
  <c r="BC20" i="4" s="1"/>
  <c r="BD19" i="4"/>
  <c r="BD20" i="4" s="1"/>
  <c r="BE19" i="4"/>
  <c r="BE20" i="4" s="1"/>
  <c r="BF19" i="4"/>
  <c r="BF20" i="4" s="1"/>
  <c r="BG19" i="4"/>
  <c r="BG20" i="4" s="1"/>
  <c r="BH19" i="4"/>
  <c r="BH20" i="4" s="1"/>
  <c r="BI19" i="4"/>
  <c r="BI20" i="4" s="1"/>
  <c r="BJ19" i="4"/>
  <c r="BJ20" i="4" s="1"/>
  <c r="BK19" i="4"/>
  <c r="BK20" i="4" s="1"/>
  <c r="BL19" i="4"/>
  <c r="BL20" i="4" s="1"/>
  <c r="BM19" i="4"/>
  <c r="BM20" i="4" s="1"/>
  <c r="BN19" i="4"/>
  <c r="BN20" i="4" s="1"/>
  <c r="BO19" i="4"/>
  <c r="BO20" i="4" s="1"/>
  <c r="BP19" i="4"/>
  <c r="BP20" i="4" s="1"/>
  <c r="BQ19" i="4"/>
  <c r="BQ20" i="4" s="1"/>
  <c r="BR19" i="4"/>
  <c r="BR20" i="4" s="1"/>
  <c r="BS19" i="4"/>
  <c r="BS20" i="4" s="1"/>
  <c r="BT19" i="4"/>
  <c r="BT20" i="4" s="1"/>
  <c r="BU19" i="4"/>
  <c r="BU20" i="4" s="1"/>
  <c r="BV19" i="4"/>
  <c r="BV20" i="4" s="1"/>
  <c r="BW19" i="4"/>
  <c r="BW20" i="4" s="1"/>
  <c r="BX19" i="4"/>
  <c r="BX20" i="4" s="1"/>
  <c r="BY19" i="4"/>
  <c r="BY20" i="4" s="1"/>
  <c r="BZ19" i="4"/>
  <c r="BZ20" i="4" s="1"/>
  <c r="CA19" i="4"/>
  <c r="CA20" i="4" s="1"/>
  <c r="CB19" i="4"/>
  <c r="CB20" i="4" s="1"/>
  <c r="CC19" i="4"/>
  <c r="CC20" i="4" s="1"/>
  <c r="CD19" i="4"/>
  <c r="CD20" i="4" s="1"/>
  <c r="CE19" i="4"/>
  <c r="CE20" i="4" s="1"/>
  <c r="CF19" i="4"/>
  <c r="CF20" i="4" s="1"/>
  <c r="CG19" i="4"/>
  <c r="CG20" i="4" s="1"/>
  <c r="CH19" i="4"/>
  <c r="CH20" i="4" s="1"/>
  <c r="CI19" i="4"/>
  <c r="CI20" i="4" s="1"/>
  <c r="CJ19" i="4"/>
  <c r="CJ20" i="4" s="1"/>
  <c r="CK19" i="4"/>
  <c r="CK20" i="4" s="1"/>
  <c r="CL19" i="4"/>
  <c r="CL20" i="4" s="1"/>
  <c r="CM19" i="4"/>
  <c r="CM20" i="4" s="1"/>
  <c r="CN19" i="4"/>
  <c r="CN20" i="4" s="1"/>
  <c r="CO19" i="4"/>
  <c r="CO20" i="4" s="1"/>
  <c r="CP19" i="4"/>
  <c r="CP20" i="4" s="1"/>
  <c r="CQ19" i="4"/>
  <c r="CQ20" i="4" s="1"/>
  <c r="CR19" i="4"/>
  <c r="CR20" i="4" s="1"/>
  <c r="CS19" i="4"/>
  <c r="CS20" i="4" s="1"/>
  <c r="CT19" i="4"/>
  <c r="CT20" i="4" s="1"/>
  <c r="CU19" i="4"/>
  <c r="CU20" i="4" s="1"/>
  <c r="CV19" i="4"/>
  <c r="CV20" i="4" s="1"/>
  <c r="CW19" i="4"/>
  <c r="CW20" i="4" s="1"/>
  <c r="CX19" i="4"/>
  <c r="CX20" i="4" s="1"/>
  <c r="CY19" i="4"/>
  <c r="CY20" i="4" s="1"/>
  <c r="CZ19" i="4"/>
  <c r="CZ20" i="4" s="1"/>
  <c r="DA19" i="4"/>
  <c r="DA20" i="4" s="1"/>
  <c r="DB19" i="4"/>
  <c r="DB20" i="4" s="1"/>
  <c r="DC19" i="4"/>
  <c r="DC20" i="4" s="1"/>
  <c r="DD19" i="4"/>
  <c r="DD20" i="4" s="1"/>
  <c r="DE19" i="4"/>
  <c r="DE20" i="4" s="1"/>
  <c r="DF19" i="4"/>
  <c r="DF20" i="4" s="1"/>
  <c r="DG19" i="4"/>
  <c r="DG20" i="4" s="1"/>
  <c r="DH19" i="4"/>
  <c r="DH20" i="4" s="1"/>
  <c r="DI19" i="4"/>
  <c r="DI20" i="4" s="1"/>
  <c r="DJ19" i="4"/>
  <c r="DJ20" i="4" s="1"/>
  <c r="DK19" i="4"/>
  <c r="DK20" i="4" s="1"/>
  <c r="DL19" i="4"/>
  <c r="DL20" i="4" s="1"/>
  <c r="DM19" i="4"/>
  <c r="DM20" i="4" s="1"/>
  <c r="DN19" i="4"/>
  <c r="DN20" i="4" s="1"/>
  <c r="DO19" i="4"/>
  <c r="DO20" i="4" s="1"/>
  <c r="DP19" i="4"/>
  <c r="DP20" i="4" s="1"/>
  <c r="DQ19" i="4"/>
  <c r="DQ20" i="4" s="1"/>
  <c r="DR19" i="4"/>
  <c r="DR20" i="4" s="1"/>
  <c r="DS19" i="4"/>
  <c r="DS20" i="4" s="1"/>
  <c r="DT19" i="4"/>
  <c r="DT20" i="4" s="1"/>
  <c r="DU19" i="4"/>
  <c r="DU20" i="4" s="1"/>
  <c r="DV19" i="4"/>
  <c r="DV20" i="4" s="1"/>
  <c r="DW19" i="4"/>
  <c r="DW20" i="4" s="1"/>
  <c r="DX19" i="4"/>
  <c r="DX20" i="4" s="1"/>
  <c r="DY19" i="4"/>
  <c r="DY20" i="4" s="1"/>
  <c r="DZ19" i="4"/>
  <c r="DZ20" i="4" s="1"/>
  <c r="EA19" i="4"/>
  <c r="EA20" i="4" s="1"/>
  <c r="EB19" i="4"/>
  <c r="EB20" i="4" s="1"/>
  <c r="EC19" i="4"/>
  <c r="EC20" i="4" s="1"/>
  <c r="ED19" i="4"/>
  <c r="ED20" i="4" s="1"/>
  <c r="EE19" i="4"/>
  <c r="EE20" i="4" s="1"/>
  <c r="EF19" i="4"/>
  <c r="EF20" i="4" s="1"/>
  <c r="EG19" i="4"/>
  <c r="EG20" i="4" s="1"/>
  <c r="EH19" i="4"/>
  <c r="EH20" i="4" s="1"/>
  <c r="EI19" i="4"/>
  <c r="EI20" i="4" s="1"/>
  <c r="EJ19" i="4"/>
  <c r="EJ20" i="4" s="1"/>
  <c r="EK19" i="4"/>
  <c r="EK20" i="4" s="1"/>
  <c r="EL19" i="4"/>
  <c r="EL20" i="4" s="1"/>
  <c r="EM19" i="4"/>
  <c r="EM20" i="4" s="1"/>
  <c r="EN19" i="4"/>
  <c r="EN20" i="4" s="1"/>
  <c r="EO19" i="4"/>
  <c r="EO20" i="4" s="1"/>
  <c r="EP19" i="4"/>
  <c r="EP20" i="4" s="1"/>
  <c r="EQ19" i="4"/>
  <c r="EQ20" i="4" s="1"/>
  <c r="ER19" i="4"/>
  <c r="ER20" i="4" s="1"/>
  <c r="ES19" i="4"/>
  <c r="ES20" i="4" s="1"/>
  <c r="ET19" i="4"/>
  <c r="ET20" i="4" s="1"/>
  <c r="EU19" i="4"/>
  <c r="EU20" i="4" s="1"/>
  <c r="EV19" i="4"/>
  <c r="EV20" i="4" s="1"/>
  <c r="EW19" i="4"/>
  <c r="EW20" i="4" s="1"/>
  <c r="EX19" i="4"/>
  <c r="EX20" i="4" s="1"/>
  <c r="EY19" i="4"/>
  <c r="EY20" i="4" s="1"/>
  <c r="EZ19" i="4"/>
  <c r="EZ20" i="4" s="1"/>
  <c r="FA19" i="4"/>
  <c r="FA20" i="4" s="1"/>
  <c r="FB19" i="4"/>
  <c r="FB20" i="4" s="1"/>
  <c r="FC19" i="4"/>
  <c r="FC20" i="4" s="1"/>
  <c r="FD19" i="4"/>
  <c r="FD20" i="4" s="1"/>
  <c r="FE19" i="4"/>
  <c r="FE20" i="4" s="1"/>
  <c r="FF19" i="4"/>
  <c r="FF20" i="4" s="1"/>
  <c r="FG19" i="4"/>
  <c r="FG20" i="4" s="1"/>
  <c r="FH19" i="4"/>
  <c r="FH20" i="4" s="1"/>
  <c r="FI19" i="4"/>
  <c r="FI20" i="4" s="1"/>
  <c r="FJ19" i="4"/>
  <c r="FJ20" i="4" s="1"/>
  <c r="FK19" i="4"/>
  <c r="FK20" i="4" s="1"/>
  <c r="FL19" i="4"/>
  <c r="FL20" i="4" s="1"/>
  <c r="FM19" i="4"/>
  <c r="FM20" i="4" s="1"/>
  <c r="FN19" i="4"/>
  <c r="FN20" i="4" s="1"/>
  <c r="FO19" i="4"/>
  <c r="FO20" i="4" s="1"/>
  <c r="FP19" i="4"/>
  <c r="FP20" i="4" s="1"/>
  <c r="FQ19" i="4"/>
  <c r="FQ20" i="4" s="1"/>
  <c r="FR19" i="4"/>
  <c r="FR20" i="4" s="1"/>
  <c r="FS19" i="4"/>
  <c r="FS20" i="4" s="1"/>
  <c r="FT19" i="4"/>
  <c r="FT20" i="4" s="1"/>
  <c r="FU19" i="4"/>
  <c r="FU20" i="4" s="1"/>
  <c r="FV19" i="4"/>
  <c r="FV20" i="4" s="1"/>
  <c r="FW19" i="4"/>
  <c r="FW20" i="4" s="1"/>
  <c r="FX20" i="4"/>
  <c r="FY19" i="4"/>
  <c r="FY20" i="4" s="1"/>
  <c r="FZ19" i="4"/>
  <c r="FZ20" i="4" s="1"/>
  <c r="GA19" i="4"/>
  <c r="GA20" i="4" s="1"/>
  <c r="GB19" i="4"/>
  <c r="GB20" i="4" s="1"/>
  <c r="GC19" i="4"/>
  <c r="GC20" i="4" s="1"/>
  <c r="GD19" i="4"/>
  <c r="GD20" i="4" s="1"/>
  <c r="GE19" i="4"/>
  <c r="GE20" i="4" s="1"/>
  <c r="GF19" i="4"/>
  <c r="GF20" i="4" s="1"/>
  <c r="GG19" i="4"/>
  <c r="GG20" i="4" s="1"/>
  <c r="GH19" i="4"/>
  <c r="GH20" i="4" s="1"/>
  <c r="GI19" i="4"/>
  <c r="GI20" i="4" s="1"/>
  <c r="GJ19" i="4"/>
  <c r="GJ20" i="4" s="1"/>
  <c r="GK19" i="4"/>
  <c r="GK20" i="4" s="1"/>
  <c r="GL19" i="4"/>
  <c r="GL20" i="4" s="1"/>
  <c r="GM19" i="4"/>
  <c r="GM20" i="4" s="1"/>
  <c r="GN19" i="4"/>
  <c r="GN20" i="4" s="1"/>
  <c r="GO19" i="4"/>
  <c r="GO20" i="4" s="1"/>
  <c r="GP19" i="4"/>
  <c r="GP20" i="4" s="1"/>
  <c r="GQ19" i="4"/>
  <c r="GQ20" i="4" s="1"/>
  <c r="GR19" i="4"/>
  <c r="GR20" i="4" s="1"/>
  <c r="GS19" i="4"/>
  <c r="GS20" i="4" s="1"/>
  <c r="GT19" i="4"/>
  <c r="GT20" i="4" s="1"/>
  <c r="GU19" i="4"/>
  <c r="GU20" i="4" s="1"/>
  <c r="GV19" i="4"/>
  <c r="GV20" i="4" s="1"/>
  <c r="GW19" i="4"/>
  <c r="GW20" i="4" s="1"/>
  <c r="GX19" i="4"/>
  <c r="GX20" i="4" s="1"/>
  <c r="GY19" i="4"/>
  <c r="GY20" i="4" s="1"/>
  <c r="GZ19" i="4"/>
  <c r="GZ20" i="4" s="1"/>
  <c r="HA19" i="4"/>
  <c r="HA20" i="4" s="1"/>
  <c r="HB19" i="4"/>
  <c r="HB20" i="4" s="1"/>
  <c r="HC19" i="4"/>
  <c r="HC20" i="4" s="1"/>
  <c r="HD19" i="4"/>
  <c r="HD20" i="4" s="1"/>
  <c r="HE19" i="4"/>
  <c r="HE20" i="4" s="1"/>
  <c r="HF19" i="4"/>
  <c r="HF20" i="4" s="1"/>
  <c r="HG19" i="4"/>
  <c r="HG20" i="4" s="1"/>
  <c r="HH19" i="4"/>
  <c r="HH20" i="4" s="1"/>
  <c r="HI19" i="4"/>
  <c r="HI20" i="4" s="1"/>
  <c r="HJ19" i="4"/>
  <c r="HJ20" i="4" s="1"/>
  <c r="HK19" i="4"/>
  <c r="HK20" i="4" s="1"/>
  <c r="HL19" i="4"/>
  <c r="HL20" i="4" s="1"/>
  <c r="HM19" i="4"/>
  <c r="HM20" i="4" s="1"/>
  <c r="HN19" i="4"/>
  <c r="HN20" i="4" s="1"/>
  <c r="HO19" i="4"/>
  <c r="HO20" i="4" s="1"/>
  <c r="HP19" i="4"/>
  <c r="HP20" i="4" s="1"/>
  <c r="HQ19" i="4"/>
  <c r="HQ20" i="4" s="1"/>
  <c r="HR19" i="4"/>
  <c r="HR20" i="4" s="1"/>
  <c r="HS19" i="4"/>
  <c r="HS20" i="4" s="1"/>
  <c r="HT19" i="4"/>
  <c r="HT20" i="4" s="1"/>
  <c r="HU19" i="4"/>
  <c r="HU20" i="4" s="1"/>
  <c r="HV19" i="4"/>
  <c r="HV20" i="4" s="1"/>
  <c r="HW19" i="4"/>
  <c r="HW20" i="4" s="1"/>
  <c r="HX19" i="4"/>
  <c r="HX20" i="4" s="1"/>
  <c r="HY19" i="4"/>
  <c r="HY20" i="4" s="1"/>
  <c r="HZ19" i="4"/>
  <c r="HZ20" i="4" s="1"/>
  <c r="IA19" i="4"/>
  <c r="IA20" i="4" s="1"/>
  <c r="IB19" i="4"/>
  <c r="IB20" i="4" s="1"/>
  <c r="IC19" i="4"/>
  <c r="IC20" i="4" s="1"/>
  <c r="ID19" i="4"/>
  <c r="ID20" i="4" s="1"/>
  <c r="IE19" i="4"/>
  <c r="IE20" i="4" s="1"/>
  <c r="IF19" i="4"/>
  <c r="IF20" i="4" s="1"/>
  <c r="IG19" i="4"/>
  <c r="IG20" i="4" s="1"/>
  <c r="IH19" i="4"/>
  <c r="IH20" i="4" s="1"/>
  <c r="II19" i="4"/>
  <c r="II20" i="4" s="1"/>
  <c r="IJ19" i="4"/>
  <c r="IJ20" i="4" s="1"/>
  <c r="IK19" i="4"/>
  <c r="IK20" i="4" s="1"/>
  <c r="IL19" i="4"/>
  <c r="IL20" i="4" s="1"/>
  <c r="IM19" i="4"/>
  <c r="IM20" i="4" s="1"/>
  <c r="IN19" i="4"/>
  <c r="IN20" i="4" s="1"/>
  <c r="IO19" i="4"/>
  <c r="IO20" i="4" s="1"/>
  <c r="IP19" i="4"/>
  <c r="IP20" i="4" s="1"/>
  <c r="IQ19" i="4"/>
  <c r="IQ20" i="4" s="1"/>
  <c r="IR19" i="4"/>
  <c r="IR20" i="4" s="1"/>
  <c r="IS19" i="4"/>
  <c r="IS20" i="4" s="1"/>
  <c r="IT19" i="4"/>
  <c r="IT20" i="4" s="1"/>
  <c r="IU19" i="4"/>
  <c r="IU20" i="4" s="1"/>
  <c r="IV19" i="4"/>
  <c r="IV20" i="4" s="1"/>
  <c r="IW19" i="4"/>
  <c r="IW20" i="4" s="1"/>
  <c r="IX19" i="4"/>
  <c r="IX20" i="4" s="1"/>
  <c r="IY19" i="4"/>
  <c r="IY20" i="4" s="1"/>
  <c r="IZ19" i="4"/>
  <c r="IZ20" i="4" s="1"/>
  <c r="JA19" i="4"/>
  <c r="JA20" i="4" s="1"/>
  <c r="JB19" i="4"/>
  <c r="JB20" i="4" s="1"/>
  <c r="JC19" i="4"/>
  <c r="JC20" i="4" s="1"/>
  <c r="JD19" i="4"/>
  <c r="JD20" i="4" s="1"/>
  <c r="JE19" i="4"/>
  <c r="JE20" i="4" s="1"/>
  <c r="JF19" i="4"/>
  <c r="JF20" i="4" s="1"/>
  <c r="JG19" i="4"/>
  <c r="JG20" i="4" s="1"/>
  <c r="JH19" i="4"/>
  <c r="JH20" i="4" s="1"/>
  <c r="JI19" i="4"/>
  <c r="JI20" i="4" s="1"/>
  <c r="JJ19" i="4"/>
  <c r="JJ20" i="4" s="1"/>
  <c r="JK19" i="4"/>
  <c r="JK20" i="4" s="1"/>
  <c r="JL19" i="4"/>
  <c r="JL20" i="4" s="1"/>
  <c r="JM19" i="4"/>
  <c r="JM20" i="4" s="1"/>
  <c r="JN19" i="4"/>
  <c r="JN20" i="4" s="1"/>
  <c r="JO19" i="4"/>
  <c r="JO20" i="4" s="1"/>
  <c r="JP19" i="4"/>
  <c r="JP20" i="4" s="1"/>
  <c r="JQ19" i="4"/>
  <c r="JQ20" i="4" s="1"/>
  <c r="JR19" i="4"/>
  <c r="JR20" i="4" s="1"/>
  <c r="JS19" i="4"/>
  <c r="JS20" i="4" s="1"/>
  <c r="JT19" i="4"/>
  <c r="JT20" i="4" s="1"/>
  <c r="JU19" i="4"/>
  <c r="JU20" i="4" s="1"/>
  <c r="JV19" i="4"/>
  <c r="JV20" i="4" s="1"/>
  <c r="JW19" i="4"/>
  <c r="JW20" i="4" s="1"/>
  <c r="JX19" i="4"/>
  <c r="JX20" i="4" s="1"/>
  <c r="JY19" i="4"/>
  <c r="JY20" i="4" s="1"/>
  <c r="JZ19" i="4"/>
  <c r="JZ20" i="4" s="1"/>
  <c r="KA19" i="4"/>
  <c r="KA20" i="4" s="1"/>
  <c r="KB19" i="4"/>
  <c r="KB20" i="4" s="1"/>
  <c r="KC19" i="4"/>
  <c r="KC20" i="4" s="1"/>
  <c r="KD19" i="4"/>
  <c r="KD20" i="4" s="1"/>
  <c r="KE19" i="4"/>
  <c r="KE20" i="4" s="1"/>
  <c r="KF19" i="4"/>
  <c r="KF20" i="4" s="1"/>
  <c r="KG19" i="4"/>
  <c r="KG20" i="4" s="1"/>
  <c r="KH19" i="4"/>
  <c r="KH20" i="4" s="1"/>
  <c r="KI19" i="4"/>
  <c r="KI20" i="4" s="1"/>
  <c r="KJ19" i="4"/>
  <c r="KJ20" i="4" s="1"/>
  <c r="KK19" i="4"/>
  <c r="KK20" i="4" s="1"/>
  <c r="KL19" i="4"/>
  <c r="KL20" i="4" s="1"/>
  <c r="KM19" i="4"/>
  <c r="KM20" i="4" s="1"/>
  <c r="KN19" i="4"/>
  <c r="KN20" i="4" s="1"/>
  <c r="KO19" i="4"/>
  <c r="KO20" i="4" s="1"/>
  <c r="KP19" i="4"/>
  <c r="KP20" i="4" s="1"/>
  <c r="KQ19" i="4"/>
  <c r="KQ20" i="4" s="1"/>
  <c r="KR19" i="4"/>
  <c r="KR20" i="4" s="1"/>
  <c r="KS19" i="4"/>
  <c r="KS20" i="4" s="1"/>
  <c r="KT19" i="4"/>
  <c r="KT20" i="4" s="1"/>
  <c r="KU19" i="4"/>
  <c r="KU20" i="4" s="1"/>
  <c r="KV19" i="4"/>
  <c r="KV20" i="4" s="1"/>
  <c r="KW19" i="4"/>
  <c r="KW20" i="4" s="1"/>
  <c r="KX19" i="4"/>
  <c r="KX20" i="4" s="1"/>
  <c r="KY19" i="4"/>
  <c r="KY20" i="4" s="1"/>
  <c r="KZ19" i="4"/>
  <c r="KZ20" i="4" s="1"/>
  <c r="LA19" i="4"/>
  <c r="LA20" i="4" s="1"/>
  <c r="LB19" i="4"/>
  <c r="LB20" i="4" s="1"/>
  <c r="LC19" i="4"/>
  <c r="LC20" i="4" s="1"/>
  <c r="LD19" i="4"/>
  <c r="LD20" i="4" s="1"/>
  <c r="LE19" i="4"/>
  <c r="LE20" i="4" s="1"/>
  <c r="LF19" i="4"/>
  <c r="LF20" i="4" s="1"/>
  <c r="LG19" i="4"/>
  <c r="LG20" i="4" s="1"/>
  <c r="LH19" i="4"/>
  <c r="LH20" i="4" s="1"/>
  <c r="LI19" i="4"/>
  <c r="LI20" i="4" s="1"/>
  <c r="LJ19" i="4"/>
  <c r="LJ20" i="4" s="1"/>
  <c r="LK19" i="4"/>
  <c r="LK20" i="4" s="1"/>
  <c r="LL19" i="4"/>
  <c r="LL20" i="4" s="1"/>
  <c r="LM19" i="4"/>
  <c r="LM20" i="4" s="1"/>
  <c r="LN19" i="4"/>
  <c r="LN20" i="4" s="1"/>
  <c r="LO20" i="4"/>
  <c r="LP19" i="4"/>
  <c r="LP20" i="4" s="1"/>
  <c r="LQ19" i="4"/>
  <c r="LQ20" i="4" s="1"/>
  <c r="LR19" i="4"/>
  <c r="LR20" i="4" s="1"/>
  <c r="LS19" i="4"/>
  <c r="LS20" i="4" s="1"/>
  <c r="LT19" i="4"/>
  <c r="LT20" i="4" s="1"/>
  <c r="LU19" i="4"/>
  <c r="LU20" i="4" s="1"/>
  <c r="LV19" i="4"/>
  <c r="LV20" i="4" s="1"/>
  <c r="LW19" i="4"/>
  <c r="LW20" i="4" s="1"/>
  <c r="LX19" i="4"/>
  <c r="LX20" i="4" s="1"/>
  <c r="LY19" i="4"/>
  <c r="LY20" i="4" s="1"/>
  <c r="LZ19" i="4"/>
  <c r="LZ20" i="4" s="1"/>
  <c r="MA19" i="4"/>
  <c r="MA20" i="4" s="1"/>
  <c r="MB19" i="4"/>
  <c r="MB20" i="4" s="1"/>
  <c r="MC19" i="4"/>
  <c r="MC20" i="4" s="1"/>
  <c r="MD19" i="4"/>
  <c r="MD20" i="4" s="1"/>
  <c r="ME19" i="4"/>
  <c r="ME20" i="4" s="1"/>
  <c r="MF19" i="4"/>
  <c r="MF20" i="4" s="1"/>
  <c r="MG19" i="4"/>
  <c r="MG20" i="4" s="1"/>
  <c r="MH19" i="4"/>
  <c r="MH20" i="4" s="1"/>
  <c r="MI19" i="4"/>
  <c r="MI20" i="4" s="1"/>
  <c r="MJ19" i="4"/>
  <c r="MJ20" i="4" s="1"/>
  <c r="MK19" i="4"/>
  <c r="MK20" i="4" s="1"/>
  <c r="ML19" i="4"/>
  <c r="ML20" i="4" s="1"/>
  <c r="MM19" i="4"/>
  <c r="MM20" i="4" s="1"/>
  <c r="MN19" i="4"/>
  <c r="MN20" i="4" s="1"/>
  <c r="MO19" i="4"/>
  <c r="MO20" i="4" s="1"/>
  <c r="MP19" i="4"/>
  <c r="MP20" i="4" s="1"/>
  <c r="MQ19" i="4"/>
  <c r="MQ20" i="4" s="1"/>
  <c r="MR19" i="4"/>
  <c r="MR20" i="4" s="1"/>
  <c r="MS19" i="4"/>
  <c r="MS20" i="4" s="1"/>
  <c r="MT19" i="4"/>
  <c r="MT20" i="4" s="1"/>
  <c r="MU19" i="4"/>
  <c r="MU20" i="4" s="1"/>
  <c r="MV19" i="4"/>
  <c r="MV20" i="4" s="1"/>
  <c r="MW19" i="4"/>
  <c r="MW20" i="4" s="1"/>
  <c r="MX19" i="4"/>
  <c r="MX20" i="4" s="1"/>
  <c r="MY19" i="4"/>
  <c r="MY20" i="4" s="1"/>
  <c r="MZ19" i="4"/>
  <c r="MZ20" i="4" s="1"/>
  <c r="NA19" i="4"/>
  <c r="NA20" i="4" s="1"/>
  <c r="NB19" i="4"/>
  <c r="NB20" i="4" s="1"/>
  <c r="NC19" i="4"/>
  <c r="NC20" i="4" s="1"/>
  <c r="ND19" i="4"/>
  <c r="ND20" i="4" s="1"/>
  <c r="NE19" i="4"/>
  <c r="NE20" i="4" s="1"/>
  <c r="NF19" i="4"/>
  <c r="NF20" i="4" s="1"/>
  <c r="NG19" i="4"/>
  <c r="NG20" i="4" s="1"/>
  <c r="NH19" i="4"/>
  <c r="NH20" i="4" s="1"/>
  <c r="NI19" i="4"/>
  <c r="NI20" i="4" s="1"/>
  <c r="NJ19" i="4"/>
  <c r="NJ20" i="4" s="1"/>
  <c r="NK19" i="4"/>
  <c r="NK20" i="4" s="1"/>
  <c r="NL19" i="4"/>
  <c r="NL20" i="4" s="1"/>
  <c r="NM19" i="4"/>
  <c r="NM20" i="4" s="1"/>
  <c r="NN19" i="4"/>
  <c r="NN20" i="4" s="1"/>
  <c r="NO19" i="4"/>
  <c r="NO20" i="4" s="1"/>
  <c r="NP19" i="4"/>
  <c r="NP20" i="4" s="1"/>
  <c r="NQ19" i="4"/>
  <c r="NQ20" i="4" s="1"/>
  <c r="NR19" i="4"/>
  <c r="NR20" i="4" s="1"/>
  <c r="NS19" i="4"/>
  <c r="NS20" i="4" s="1"/>
  <c r="NT19" i="4"/>
  <c r="NT20" i="4" s="1"/>
  <c r="NU19" i="4"/>
  <c r="NU20" i="4" s="1"/>
  <c r="NV19" i="4"/>
  <c r="NV20" i="4" s="1"/>
  <c r="NW19" i="4"/>
  <c r="NW20" i="4" s="1"/>
  <c r="NX19" i="4"/>
  <c r="NX20" i="4" s="1"/>
  <c r="NY19" i="4"/>
  <c r="NY20" i="4" s="1"/>
  <c r="NZ19" i="4"/>
  <c r="NZ20" i="4" s="1"/>
  <c r="OA19" i="4"/>
  <c r="OA20" i="4" s="1"/>
  <c r="OB19" i="4"/>
  <c r="OB20" i="4" s="1"/>
  <c r="OC19" i="4"/>
  <c r="OC20" i="4" s="1"/>
  <c r="OD19" i="4"/>
  <c r="OD20" i="4" s="1"/>
  <c r="OE19" i="4"/>
  <c r="OE20" i="4" s="1"/>
  <c r="OF19" i="4"/>
  <c r="OF20" i="4" s="1"/>
  <c r="OG19" i="4"/>
  <c r="OG20" i="4" s="1"/>
  <c r="OH19" i="4"/>
  <c r="OH20" i="4" s="1"/>
  <c r="OI19" i="4"/>
  <c r="OI20" i="4" s="1"/>
  <c r="OJ19" i="4"/>
  <c r="OJ20" i="4" s="1"/>
  <c r="OK19" i="4"/>
  <c r="OK20" i="4" s="1"/>
  <c r="OL19" i="4"/>
  <c r="OL20" i="4" s="1"/>
  <c r="OM19" i="4"/>
  <c r="OM20" i="4" s="1"/>
  <c r="ON19" i="4"/>
  <c r="ON20" i="4" s="1"/>
  <c r="OO19" i="4"/>
  <c r="OO20" i="4" s="1"/>
  <c r="OP19" i="4"/>
  <c r="OP20" i="4" s="1"/>
  <c r="OQ19" i="4"/>
  <c r="OQ20" i="4" s="1"/>
  <c r="OR19" i="4"/>
  <c r="OR20" i="4" s="1"/>
  <c r="OS19" i="4"/>
  <c r="OS20" i="4" s="1"/>
  <c r="OT19" i="4"/>
  <c r="OT20" i="4" s="1"/>
  <c r="OU19" i="4"/>
  <c r="OU20" i="4" s="1"/>
  <c r="OV19" i="4"/>
  <c r="OV20" i="4" s="1"/>
  <c r="OW19" i="4"/>
  <c r="OW20" i="4" s="1"/>
  <c r="OX19" i="4"/>
  <c r="OX20" i="4" s="1"/>
  <c r="OY19" i="4"/>
  <c r="OY20" i="4" s="1"/>
  <c r="OZ19" i="4"/>
  <c r="OZ20" i="4" s="1"/>
  <c r="PA19" i="4"/>
  <c r="PA20" i="4" s="1"/>
  <c r="PB19" i="4"/>
  <c r="PB20" i="4" s="1"/>
  <c r="PC19" i="4"/>
  <c r="PC20" i="4" s="1"/>
  <c r="PD19" i="4"/>
  <c r="PD20" i="4" s="1"/>
  <c r="PE19" i="4"/>
  <c r="PE20" i="4" s="1"/>
  <c r="PF19" i="4"/>
  <c r="PF20" i="4" s="1"/>
  <c r="PG19" i="4"/>
  <c r="PG20" i="4" s="1"/>
  <c r="PH19" i="4"/>
  <c r="PH20" i="4" s="1"/>
  <c r="PI19" i="4"/>
  <c r="PI20" i="4" s="1"/>
  <c r="PJ19" i="4"/>
  <c r="PJ20" i="4" s="1"/>
  <c r="PK19" i="4"/>
  <c r="PK20" i="4" s="1"/>
  <c r="PL19" i="4"/>
  <c r="PL20" i="4" s="1"/>
  <c r="PM19" i="4"/>
  <c r="PM20" i="4" s="1"/>
  <c r="PN19" i="4"/>
  <c r="PN20" i="4" s="1"/>
  <c r="PO19" i="4"/>
  <c r="PO20" i="4" s="1"/>
  <c r="PP19" i="4"/>
  <c r="PP20" i="4" s="1"/>
  <c r="PQ19" i="4"/>
  <c r="PQ20" i="4" s="1"/>
  <c r="PR19" i="4"/>
  <c r="PR20" i="4" s="1"/>
  <c r="PS19" i="4"/>
  <c r="PS20" i="4" s="1"/>
  <c r="PT19" i="4"/>
  <c r="PT20" i="4" s="1"/>
  <c r="PU19" i="4"/>
  <c r="PU20" i="4" s="1"/>
  <c r="PV19" i="4"/>
  <c r="PV20" i="4" s="1"/>
  <c r="PW19" i="4"/>
  <c r="PW20" i="4" s="1"/>
  <c r="PX19" i="4"/>
  <c r="PX20" i="4" s="1"/>
  <c r="PY20" i="4"/>
  <c r="PZ19" i="4"/>
  <c r="PZ20" i="4" s="1"/>
  <c r="QA19" i="4"/>
  <c r="QA20" i="4" s="1"/>
  <c r="QB19" i="4"/>
  <c r="QB20" i="4" s="1"/>
  <c r="QC19" i="4"/>
  <c r="QC20" i="4" s="1"/>
  <c r="QD19" i="4"/>
  <c r="QD20" i="4" s="1"/>
  <c r="QE19" i="4"/>
  <c r="QE20" i="4" s="1"/>
  <c r="QF19" i="4"/>
  <c r="QF20" i="4" s="1"/>
  <c r="QG19" i="4"/>
  <c r="QG20" i="4" s="1"/>
  <c r="QH19" i="4"/>
  <c r="QH20" i="4" s="1"/>
  <c r="QI19" i="4"/>
  <c r="QI20" i="4" s="1"/>
  <c r="QJ19" i="4"/>
  <c r="QJ20" i="4" s="1"/>
  <c r="QK19" i="4"/>
  <c r="QK20" i="4" s="1"/>
  <c r="QL19" i="4"/>
  <c r="QL20" i="4" s="1"/>
  <c r="QM19" i="4"/>
  <c r="QM20" i="4" s="1"/>
  <c r="QN19" i="4"/>
  <c r="QN20" i="4" s="1"/>
  <c r="QO19" i="4"/>
  <c r="QO20" i="4" s="1"/>
  <c r="QP19" i="4"/>
  <c r="QP20" i="4" s="1"/>
  <c r="QQ19" i="4"/>
  <c r="QQ20" i="4" s="1"/>
  <c r="QR19" i="4"/>
  <c r="QR20" i="4" s="1"/>
  <c r="QS19" i="4"/>
  <c r="QS20" i="4" s="1"/>
  <c r="QT19" i="4"/>
  <c r="QT20" i="4" s="1"/>
  <c r="QU19" i="4"/>
  <c r="QU20" i="4" s="1"/>
  <c r="QV19" i="4"/>
  <c r="QV20" i="4" s="1"/>
  <c r="QW19" i="4"/>
  <c r="QW20" i="4" s="1"/>
  <c r="QX19" i="4"/>
  <c r="QX20" i="4" s="1"/>
  <c r="QY19" i="4"/>
  <c r="QY20" i="4" s="1"/>
  <c r="QZ19" i="4"/>
  <c r="QZ20" i="4" s="1"/>
  <c r="RA19" i="4"/>
  <c r="RA20" i="4" s="1"/>
  <c r="RB19" i="4"/>
  <c r="RB20" i="4" s="1"/>
  <c r="RC19" i="4"/>
  <c r="RC20" i="4" s="1"/>
  <c r="RD19" i="4"/>
  <c r="RD20" i="4" s="1"/>
  <c r="RE19" i="4"/>
  <c r="RE20" i="4" s="1"/>
  <c r="RF20" i="4"/>
  <c r="RG19" i="4"/>
  <c r="RG20" i="4" s="1"/>
  <c r="RH19" i="4"/>
  <c r="RH20" i="4" s="1"/>
  <c r="RI19" i="4"/>
  <c r="RI20" i="4" s="1"/>
  <c r="RJ19" i="4"/>
  <c r="RJ20" i="4" s="1"/>
  <c r="RK19" i="4"/>
  <c r="RK20" i="4" s="1"/>
  <c r="RL19" i="4"/>
  <c r="RL20" i="4" s="1"/>
  <c r="RM19" i="4"/>
  <c r="RM20" i="4" s="1"/>
  <c r="RN19" i="4"/>
  <c r="RN20" i="4" s="1"/>
  <c r="RO19" i="4"/>
  <c r="RO20" i="4" s="1"/>
  <c r="RP19" i="4"/>
  <c r="RP20" i="4" s="1"/>
  <c r="RQ19" i="4"/>
  <c r="RQ20" i="4" s="1"/>
  <c r="RR19" i="4"/>
  <c r="RR20" i="4" s="1"/>
  <c r="RS19" i="4"/>
  <c r="RS20" i="4" s="1"/>
  <c r="RT19" i="4"/>
  <c r="RT20" i="4" s="1"/>
  <c r="RU19" i="4"/>
  <c r="RU20" i="4" s="1"/>
  <c r="RV19" i="4"/>
  <c r="RV20" i="4" s="1"/>
  <c r="RW19" i="4"/>
  <c r="RW20" i="4" s="1"/>
  <c r="RX19" i="4"/>
  <c r="RX20" i="4" s="1"/>
  <c r="RY19" i="4"/>
  <c r="RY20" i="4" s="1"/>
  <c r="RZ19" i="4"/>
  <c r="RZ20" i="4" s="1"/>
  <c r="SA19" i="4"/>
  <c r="SA20" i="4" s="1"/>
  <c r="SB19" i="4"/>
  <c r="SB20" i="4" s="1"/>
  <c r="SC19" i="4"/>
  <c r="SC20" i="4" s="1"/>
  <c r="SD19" i="4"/>
  <c r="SD20" i="4" s="1"/>
  <c r="SE19" i="4"/>
  <c r="SE20" i="4" s="1"/>
  <c r="SF19" i="4"/>
  <c r="SF20" i="4" s="1"/>
  <c r="SG19" i="4"/>
  <c r="SG20" i="4" s="1"/>
  <c r="SH19" i="4"/>
  <c r="SH20" i="4" s="1"/>
  <c r="SI19" i="4"/>
  <c r="SI20" i="4" s="1"/>
  <c r="SJ19" i="4"/>
  <c r="SJ20" i="4" s="1"/>
  <c r="SK19" i="4"/>
  <c r="SK20" i="4" s="1"/>
  <c r="SL19" i="4"/>
  <c r="SL20" i="4" s="1"/>
  <c r="SM19" i="4"/>
  <c r="SM20" i="4" s="1"/>
  <c r="SN19" i="4"/>
  <c r="SN20" i="4" s="1"/>
  <c r="SO19" i="4"/>
  <c r="SO20" i="4" s="1"/>
  <c r="SP19" i="4"/>
  <c r="SP20" i="4" s="1"/>
  <c r="SQ19" i="4"/>
  <c r="SQ20" i="4" s="1"/>
  <c r="SR19" i="4"/>
  <c r="SR20" i="4" s="1"/>
  <c r="SS19" i="4"/>
  <c r="SS20" i="4" s="1"/>
  <c r="ST19" i="4"/>
  <c r="ST20" i="4" s="1"/>
  <c r="SU19" i="4"/>
  <c r="SU20" i="4" s="1"/>
  <c r="SV19" i="4"/>
  <c r="SV20" i="4" s="1"/>
  <c r="SW19" i="4"/>
  <c r="SW20" i="4" s="1"/>
  <c r="SX19" i="4"/>
  <c r="SX20" i="4" s="1"/>
  <c r="SY19" i="4"/>
  <c r="SY20" i="4" s="1"/>
  <c r="SZ19" i="4"/>
  <c r="SZ20" i="4" s="1"/>
  <c r="TA19" i="4"/>
  <c r="TA20" i="4" s="1"/>
  <c r="TB19" i="4"/>
  <c r="TB20" i="4" s="1"/>
  <c r="TC19" i="4"/>
  <c r="TC20" i="4" s="1"/>
  <c r="TD19" i="4"/>
  <c r="TD20" i="4" s="1"/>
  <c r="TE19" i="4"/>
  <c r="TE20" i="4" s="1"/>
  <c r="TF19" i="4"/>
  <c r="TF20" i="4" s="1"/>
  <c r="TG19" i="4"/>
  <c r="TG20" i="4" s="1"/>
  <c r="TH19" i="4"/>
  <c r="TH20" i="4" s="1"/>
  <c r="TI19" i="4"/>
  <c r="TI20" i="4" s="1"/>
  <c r="TJ19" i="4"/>
  <c r="TJ20" i="4" s="1"/>
  <c r="TK19" i="4"/>
  <c r="TK20" i="4" s="1"/>
  <c r="TL19" i="4"/>
  <c r="TL20" i="4" s="1"/>
  <c r="TM19" i="4"/>
  <c r="TM20" i="4" s="1"/>
  <c r="TN19" i="4"/>
  <c r="TN20" i="4" s="1"/>
  <c r="TO19" i="4"/>
  <c r="TO20" i="4" s="1"/>
  <c r="TP19" i="4"/>
  <c r="TP20" i="4" s="1"/>
  <c r="TQ19" i="4"/>
  <c r="TQ20" i="4" s="1"/>
  <c r="TR19" i="4"/>
  <c r="TR20" i="4" s="1"/>
  <c r="TS19" i="4"/>
  <c r="TS20" i="4" s="1"/>
  <c r="TT19" i="4"/>
  <c r="TT20" i="4" s="1"/>
  <c r="TU19" i="4"/>
  <c r="TU20" i="4" s="1"/>
  <c r="TV19" i="4"/>
  <c r="TV20" i="4" s="1"/>
  <c r="TW19" i="4"/>
  <c r="TW20" i="4" s="1"/>
  <c r="TX19" i="4"/>
  <c r="TX20" i="4" s="1"/>
  <c r="TY19" i="4"/>
  <c r="TY20" i="4" s="1"/>
  <c r="TZ19" i="4"/>
  <c r="TZ20" i="4" s="1"/>
  <c r="UA19" i="4"/>
  <c r="UA20" i="4" s="1"/>
  <c r="UB19" i="4"/>
  <c r="UB20" i="4" s="1"/>
  <c r="UC19" i="4"/>
  <c r="UC20" i="4" s="1"/>
  <c r="UD19" i="4"/>
  <c r="UD20" i="4" s="1"/>
  <c r="UE19" i="4"/>
  <c r="UE20" i="4" s="1"/>
  <c r="UF19" i="4"/>
  <c r="UF20" i="4" s="1"/>
  <c r="UG19" i="4"/>
  <c r="UG20" i="4" s="1"/>
  <c r="UH19" i="4"/>
  <c r="UH20" i="4" s="1"/>
  <c r="UI19" i="4"/>
  <c r="UI20" i="4" s="1"/>
  <c r="UJ19" i="4"/>
  <c r="UJ20" i="4" s="1"/>
  <c r="UK19" i="4"/>
  <c r="UK20" i="4" s="1"/>
  <c r="UL19" i="4"/>
  <c r="UL20" i="4" s="1"/>
  <c r="UM19" i="4"/>
  <c r="UM20" i="4" s="1"/>
  <c r="UN19" i="4"/>
  <c r="UN20" i="4" s="1"/>
  <c r="UO19" i="4"/>
  <c r="UO20" i="4" s="1"/>
  <c r="UP19" i="4"/>
  <c r="UP20" i="4" s="1"/>
  <c r="UQ19" i="4"/>
  <c r="UQ20" i="4" s="1"/>
  <c r="UR19" i="4"/>
  <c r="UR20" i="4" s="1"/>
  <c r="US19" i="4"/>
  <c r="US20" i="4" s="1"/>
  <c r="UT19" i="4"/>
  <c r="UT20" i="4" s="1"/>
  <c r="UU19" i="4"/>
  <c r="UU20" i="4" s="1"/>
  <c r="UV19" i="4"/>
  <c r="UV20" i="4" s="1"/>
  <c r="UW19" i="4"/>
  <c r="UW20" i="4" s="1"/>
  <c r="UX19" i="4"/>
  <c r="UX20" i="4" s="1"/>
  <c r="UY19" i="4"/>
  <c r="UY20" i="4" s="1"/>
  <c r="UZ19" i="4"/>
  <c r="UZ20" i="4" s="1"/>
  <c r="VA19" i="4"/>
  <c r="VA20" i="4" s="1"/>
  <c r="VB19" i="4"/>
  <c r="VB20" i="4" s="1"/>
  <c r="VC19" i="4"/>
  <c r="VC20" i="4" s="1"/>
  <c r="VD19" i="4"/>
  <c r="VD20" i="4" s="1"/>
  <c r="VE19" i="4"/>
  <c r="VE20" i="4" s="1"/>
  <c r="VF19" i="4"/>
  <c r="VF20" i="4" s="1"/>
  <c r="VG19" i="4"/>
  <c r="VG20" i="4" s="1"/>
  <c r="VH19" i="4"/>
  <c r="VH20" i="4" s="1"/>
  <c r="VI19" i="4"/>
  <c r="VI20" i="4" s="1"/>
  <c r="VJ19" i="4"/>
  <c r="VJ20" i="4" s="1"/>
  <c r="VK19" i="4"/>
  <c r="VK20" i="4" s="1"/>
  <c r="VL19" i="4"/>
  <c r="VL20" i="4" s="1"/>
  <c r="VM19" i="4"/>
  <c r="VM20" i="4" s="1"/>
  <c r="VN19" i="4"/>
  <c r="VN20" i="4" s="1"/>
  <c r="VO19" i="4"/>
  <c r="VO20" i="4" s="1"/>
  <c r="VP19" i="4"/>
  <c r="VP20" i="4" s="1"/>
  <c r="VQ19" i="4"/>
  <c r="VQ20" i="4" s="1"/>
  <c r="VR19" i="4"/>
  <c r="VR20" i="4" s="1"/>
  <c r="VS19" i="4"/>
  <c r="VS20" i="4" s="1"/>
  <c r="VT19" i="4"/>
  <c r="VT20" i="4" s="1"/>
  <c r="VU19" i="4"/>
  <c r="VU20" i="4" s="1"/>
  <c r="C19" i="4"/>
  <c r="C20" i="4" s="1"/>
  <c r="D27" i="3"/>
  <c r="D28" i="3" s="1"/>
  <c r="E27" i="3"/>
  <c r="E28" i="3" s="1"/>
  <c r="F27" i="3"/>
  <c r="F28" i="3" s="1"/>
  <c r="G27" i="3"/>
  <c r="G28" i="3" s="1"/>
  <c r="H27" i="3"/>
  <c r="H28" i="3" s="1"/>
  <c r="I27" i="3"/>
  <c r="I28" i="3" s="1"/>
  <c r="J27" i="3"/>
  <c r="J28" i="3" s="1"/>
  <c r="K27" i="3"/>
  <c r="K28" i="3" s="1"/>
  <c r="L27" i="3"/>
  <c r="L28" i="3" s="1"/>
  <c r="M27" i="3"/>
  <c r="M28" i="3" s="1"/>
  <c r="N27" i="3"/>
  <c r="N28" i="3" s="1"/>
  <c r="O27" i="3"/>
  <c r="O28" i="3" s="1"/>
  <c r="P27" i="3"/>
  <c r="P28" i="3" s="1"/>
  <c r="Q27" i="3"/>
  <c r="Q28" i="3" s="1"/>
  <c r="R27" i="3"/>
  <c r="R28" i="3" s="1"/>
  <c r="S27" i="3"/>
  <c r="S28" i="3" s="1"/>
  <c r="T27" i="3"/>
  <c r="T28" i="3" s="1"/>
  <c r="U27" i="3"/>
  <c r="U28" i="3" s="1"/>
  <c r="V27" i="3"/>
  <c r="V28" i="3" s="1"/>
  <c r="W27" i="3"/>
  <c r="W28" i="3" s="1"/>
  <c r="X27" i="3"/>
  <c r="X28" i="3" s="1"/>
  <c r="Y27" i="3"/>
  <c r="Y28" i="3" s="1"/>
  <c r="Z27" i="3"/>
  <c r="Z28" i="3" s="1"/>
  <c r="AA27" i="3"/>
  <c r="AA28" i="3" s="1"/>
  <c r="AB27" i="3"/>
  <c r="AB28" i="3" s="1"/>
  <c r="AC27" i="3"/>
  <c r="AC28" i="3" s="1"/>
  <c r="AD27" i="3"/>
  <c r="AD28" i="3" s="1"/>
  <c r="AE27" i="3"/>
  <c r="AE28" i="3" s="1"/>
  <c r="AF27" i="3"/>
  <c r="AF28" i="3" s="1"/>
  <c r="AG27" i="3"/>
  <c r="AG28" i="3" s="1"/>
  <c r="AH27" i="3"/>
  <c r="AH28" i="3" s="1"/>
  <c r="AI27" i="3"/>
  <c r="AI28" i="3" s="1"/>
  <c r="AJ27" i="3"/>
  <c r="AJ28" i="3" s="1"/>
  <c r="AK27" i="3"/>
  <c r="AK28" i="3" s="1"/>
  <c r="AL27" i="3"/>
  <c r="AL28" i="3" s="1"/>
  <c r="AM27" i="3"/>
  <c r="AM28" i="3" s="1"/>
  <c r="AN27" i="3"/>
  <c r="AN28" i="3" s="1"/>
  <c r="AO27" i="3"/>
  <c r="AO28" i="3" s="1"/>
  <c r="AP27" i="3"/>
  <c r="AP28" i="3" s="1"/>
  <c r="AQ27" i="3"/>
  <c r="AQ28" i="3" s="1"/>
  <c r="AR27" i="3"/>
  <c r="AR28" i="3" s="1"/>
  <c r="AS27" i="3"/>
  <c r="AS28" i="3" s="1"/>
  <c r="AT27" i="3"/>
  <c r="AT28" i="3" s="1"/>
  <c r="AU27" i="3"/>
  <c r="AU28" i="3" s="1"/>
  <c r="AV27" i="3"/>
  <c r="AV28" i="3" s="1"/>
  <c r="AW27" i="3"/>
  <c r="AW28" i="3" s="1"/>
  <c r="AX27" i="3"/>
  <c r="AX28" i="3" s="1"/>
  <c r="AY27" i="3"/>
  <c r="AY28" i="3" s="1"/>
  <c r="AZ27" i="3"/>
  <c r="AZ28" i="3" s="1"/>
  <c r="BA27" i="3"/>
  <c r="BA28" i="3" s="1"/>
  <c r="BB27" i="3"/>
  <c r="BB28" i="3" s="1"/>
  <c r="BC27" i="3"/>
  <c r="BC28" i="3" s="1"/>
  <c r="BD27" i="3"/>
  <c r="BD28" i="3" s="1"/>
  <c r="BE27" i="3"/>
  <c r="BE28" i="3" s="1"/>
  <c r="BF27" i="3"/>
  <c r="BF28" i="3" s="1"/>
  <c r="BG27" i="3"/>
  <c r="BG28" i="3" s="1"/>
  <c r="BH27" i="3"/>
  <c r="BH28" i="3" s="1"/>
  <c r="BI27" i="3"/>
  <c r="BI28" i="3" s="1"/>
  <c r="BJ27" i="3"/>
  <c r="BJ28" i="3" s="1"/>
  <c r="BK27" i="3"/>
  <c r="BK28" i="3" s="1"/>
  <c r="BL27" i="3"/>
  <c r="BL28" i="3" s="1"/>
  <c r="BM27" i="3"/>
  <c r="BN27" i="3"/>
  <c r="BN28" i="3" s="1"/>
  <c r="BO27" i="3"/>
  <c r="BO28" i="3" s="1"/>
  <c r="BP27" i="3"/>
  <c r="BP28" i="3" s="1"/>
  <c r="BQ27" i="3"/>
  <c r="BQ28" i="3" s="1"/>
  <c r="BR27" i="3"/>
  <c r="BR28" i="3" s="1"/>
  <c r="BS27" i="3"/>
  <c r="BS28" i="3" s="1"/>
  <c r="BT27" i="3"/>
  <c r="BT28" i="3" s="1"/>
  <c r="BU27" i="3"/>
  <c r="BU28" i="3" s="1"/>
  <c r="BV27" i="3"/>
  <c r="BV28" i="3" s="1"/>
  <c r="BW27" i="3"/>
  <c r="BW28" i="3" s="1"/>
  <c r="BX27" i="3"/>
  <c r="BX28" i="3" s="1"/>
  <c r="BY27" i="3"/>
  <c r="BY28" i="3" s="1"/>
  <c r="BZ27" i="3"/>
  <c r="BZ28" i="3" s="1"/>
  <c r="CA27" i="3"/>
  <c r="CA28" i="3" s="1"/>
  <c r="CB27" i="3"/>
  <c r="CB28" i="3" s="1"/>
  <c r="CC27" i="3"/>
  <c r="CC28" i="3" s="1"/>
  <c r="CD27" i="3"/>
  <c r="CD28" i="3" s="1"/>
  <c r="CE27" i="3"/>
  <c r="CE28" i="3" s="1"/>
  <c r="CF27" i="3"/>
  <c r="CF28" i="3" s="1"/>
  <c r="CG27" i="3"/>
  <c r="CG28" i="3" s="1"/>
  <c r="CH27" i="3"/>
  <c r="CH28" i="3" s="1"/>
  <c r="CI27" i="3"/>
  <c r="CI28" i="3" s="1"/>
  <c r="CJ27" i="3"/>
  <c r="CJ28" i="3" s="1"/>
  <c r="CK27" i="3"/>
  <c r="CK28" i="3" s="1"/>
  <c r="CL27" i="3"/>
  <c r="CL28" i="3" s="1"/>
  <c r="CM27" i="3"/>
  <c r="CM28" i="3" s="1"/>
  <c r="CN27" i="3"/>
  <c r="CN28" i="3" s="1"/>
  <c r="CO27" i="3"/>
  <c r="CO28" i="3" s="1"/>
  <c r="CP27" i="3"/>
  <c r="CP28" i="3" s="1"/>
  <c r="CQ27" i="3"/>
  <c r="CQ28" i="3" s="1"/>
  <c r="CR27" i="3"/>
  <c r="CR28" i="3" s="1"/>
  <c r="CS27" i="3"/>
  <c r="CS28" i="3" s="1"/>
  <c r="CT27" i="3"/>
  <c r="CT28" i="3" s="1"/>
  <c r="CU27" i="3"/>
  <c r="CU28" i="3" s="1"/>
  <c r="CV27" i="3"/>
  <c r="CV28" i="3" s="1"/>
  <c r="CW27" i="3"/>
  <c r="CW28" i="3" s="1"/>
  <c r="CX27" i="3"/>
  <c r="CX28" i="3" s="1"/>
  <c r="CY27" i="3"/>
  <c r="CY28" i="3" s="1"/>
  <c r="CZ27" i="3"/>
  <c r="CZ28" i="3" s="1"/>
  <c r="DA27" i="3"/>
  <c r="DA28" i="3" s="1"/>
  <c r="DB27" i="3"/>
  <c r="DB28" i="3" s="1"/>
  <c r="DC27" i="3"/>
  <c r="DC28" i="3" s="1"/>
  <c r="DD27" i="3"/>
  <c r="DD28" i="3" s="1"/>
  <c r="DE27" i="3"/>
  <c r="DE28" i="3" s="1"/>
  <c r="DF27" i="3"/>
  <c r="DF28" i="3" s="1"/>
  <c r="DG27" i="3"/>
  <c r="DG28" i="3" s="1"/>
  <c r="DH27" i="3"/>
  <c r="DH28" i="3" s="1"/>
  <c r="DI27" i="3"/>
  <c r="DI28" i="3" s="1"/>
  <c r="DJ27" i="3"/>
  <c r="DJ28" i="3" s="1"/>
  <c r="DK27" i="3"/>
  <c r="DK28" i="3" s="1"/>
  <c r="DL27" i="3"/>
  <c r="DL28" i="3" s="1"/>
  <c r="DM27" i="3"/>
  <c r="DM28" i="3" s="1"/>
  <c r="DN27" i="3"/>
  <c r="DN28" i="3" s="1"/>
  <c r="DO27" i="3"/>
  <c r="DO28" i="3" s="1"/>
  <c r="DP27" i="3"/>
  <c r="DP28" i="3" s="1"/>
  <c r="DQ27" i="3"/>
  <c r="DQ28" i="3" s="1"/>
  <c r="DR27" i="3"/>
  <c r="DR28" i="3" s="1"/>
  <c r="DS27" i="3"/>
  <c r="DS28" i="3" s="1"/>
  <c r="DT27" i="3"/>
  <c r="DT28" i="3" s="1"/>
  <c r="DU27" i="3"/>
  <c r="DU28" i="3" s="1"/>
  <c r="DV27" i="3"/>
  <c r="DV28" i="3" s="1"/>
  <c r="DW27" i="3"/>
  <c r="DW28" i="3" s="1"/>
  <c r="DX27" i="3"/>
  <c r="DX28" i="3" s="1"/>
  <c r="DY27" i="3"/>
  <c r="DY28" i="3" s="1"/>
  <c r="DZ27" i="3"/>
  <c r="DZ28" i="3" s="1"/>
  <c r="EA27" i="3"/>
  <c r="EA28" i="3" s="1"/>
  <c r="EB27" i="3"/>
  <c r="EB28" i="3" s="1"/>
  <c r="EC27" i="3"/>
  <c r="EC28" i="3" s="1"/>
  <c r="ED27" i="3"/>
  <c r="ED28" i="3" s="1"/>
  <c r="EE27" i="3"/>
  <c r="EE28" i="3" s="1"/>
  <c r="EF27" i="3"/>
  <c r="EF28" i="3" s="1"/>
  <c r="EG27" i="3"/>
  <c r="EG28" i="3" s="1"/>
  <c r="EH27" i="3"/>
  <c r="EH28" i="3" s="1"/>
  <c r="EI27" i="3"/>
  <c r="EI28" i="3" s="1"/>
  <c r="EJ27" i="3"/>
  <c r="EJ28" i="3" s="1"/>
  <c r="EK27" i="3"/>
  <c r="EK28" i="3" s="1"/>
  <c r="EL27" i="3"/>
  <c r="EL28" i="3" s="1"/>
  <c r="EM27" i="3"/>
  <c r="EM28" i="3" s="1"/>
  <c r="EN27" i="3"/>
  <c r="EN28" i="3" s="1"/>
  <c r="EO27" i="3"/>
  <c r="EO28" i="3" s="1"/>
  <c r="EP27" i="3"/>
  <c r="EP28" i="3" s="1"/>
  <c r="EQ27" i="3"/>
  <c r="EQ28" i="3" s="1"/>
  <c r="ER27" i="3"/>
  <c r="ER28" i="3" s="1"/>
  <c r="ES27" i="3"/>
  <c r="ES28" i="3" s="1"/>
  <c r="ET27" i="3"/>
  <c r="ET28" i="3" s="1"/>
  <c r="EU27" i="3"/>
  <c r="EU28" i="3" s="1"/>
  <c r="EV27" i="3"/>
  <c r="EV28" i="3" s="1"/>
  <c r="EW27" i="3"/>
  <c r="EW28" i="3" s="1"/>
  <c r="EX27" i="3"/>
  <c r="EX28" i="3" s="1"/>
  <c r="EY27" i="3"/>
  <c r="EY28" i="3" s="1"/>
  <c r="EZ27" i="3"/>
  <c r="EZ28" i="3" s="1"/>
  <c r="FA27" i="3"/>
  <c r="FA28" i="3" s="1"/>
  <c r="FB27" i="3"/>
  <c r="FB28" i="3" s="1"/>
  <c r="FC27" i="3"/>
  <c r="FC28" i="3" s="1"/>
  <c r="FD27" i="3"/>
  <c r="FD28" i="3" s="1"/>
  <c r="FE27" i="3"/>
  <c r="FE28" i="3" s="1"/>
  <c r="FF27" i="3"/>
  <c r="FF28" i="3" s="1"/>
  <c r="FG27" i="3"/>
  <c r="FG28" i="3" s="1"/>
  <c r="FH27" i="3"/>
  <c r="FH28" i="3" s="1"/>
  <c r="FI27" i="3"/>
  <c r="FI28" i="3" s="1"/>
  <c r="FJ27" i="3"/>
  <c r="FJ28" i="3" s="1"/>
  <c r="FK27" i="3"/>
  <c r="FK28" i="3" s="1"/>
  <c r="FL27" i="3"/>
  <c r="FL28" i="3" s="1"/>
  <c r="FM27" i="3"/>
  <c r="FM28" i="3" s="1"/>
  <c r="FN27" i="3"/>
  <c r="FN28" i="3" s="1"/>
  <c r="FO27" i="3"/>
  <c r="FO28" i="3" s="1"/>
  <c r="FP27" i="3"/>
  <c r="FP28" i="3" s="1"/>
  <c r="FQ27" i="3"/>
  <c r="FQ28" i="3" s="1"/>
  <c r="FR27" i="3"/>
  <c r="FR28" i="3" s="1"/>
  <c r="FS27" i="3"/>
  <c r="FS28" i="3" s="1"/>
  <c r="FT27" i="3"/>
  <c r="FT28" i="3" s="1"/>
  <c r="FU27" i="3"/>
  <c r="FU28" i="3" s="1"/>
  <c r="FV27" i="3"/>
  <c r="FV28" i="3" s="1"/>
  <c r="FW27" i="3"/>
  <c r="FW28" i="3" s="1"/>
  <c r="FX27" i="3"/>
  <c r="FX28" i="3" s="1"/>
  <c r="FY27" i="3"/>
  <c r="FY28" i="3" s="1"/>
  <c r="FZ27" i="3"/>
  <c r="FZ28" i="3" s="1"/>
  <c r="GA27" i="3"/>
  <c r="GA28" i="3" s="1"/>
  <c r="GB27" i="3"/>
  <c r="GB28" i="3" s="1"/>
  <c r="GC27" i="3"/>
  <c r="GC28" i="3" s="1"/>
  <c r="GD27" i="3"/>
  <c r="GD28" i="3" s="1"/>
  <c r="GE27" i="3"/>
  <c r="GE28" i="3" s="1"/>
  <c r="GF27" i="3"/>
  <c r="GF28" i="3" s="1"/>
  <c r="GG27" i="3"/>
  <c r="GG28" i="3" s="1"/>
  <c r="GH27" i="3"/>
  <c r="GH28" i="3" s="1"/>
  <c r="GI27" i="3"/>
  <c r="GI28" i="3" s="1"/>
  <c r="GJ27" i="3"/>
  <c r="GJ28" i="3" s="1"/>
  <c r="GK27" i="3"/>
  <c r="GK28" i="3" s="1"/>
  <c r="GL27" i="3"/>
  <c r="GL28" i="3" s="1"/>
  <c r="GM27" i="3"/>
  <c r="GM28" i="3" s="1"/>
  <c r="GN27" i="3"/>
  <c r="GN28" i="3" s="1"/>
  <c r="GO27" i="3"/>
  <c r="GO28" i="3" s="1"/>
  <c r="GP27" i="3"/>
  <c r="GP28" i="3" s="1"/>
  <c r="GQ27" i="3"/>
  <c r="GQ28" i="3" s="1"/>
  <c r="GR27" i="3"/>
  <c r="GR28" i="3" s="1"/>
  <c r="GS27" i="3"/>
  <c r="GS28" i="3" s="1"/>
  <c r="GT27" i="3"/>
  <c r="GT28" i="3" s="1"/>
  <c r="GU27" i="3"/>
  <c r="GU28" i="3" s="1"/>
  <c r="GV27" i="3"/>
  <c r="GV28" i="3" s="1"/>
  <c r="GW27" i="3"/>
  <c r="GW28" i="3" s="1"/>
  <c r="GX27" i="3"/>
  <c r="GX28" i="3" s="1"/>
  <c r="GY27" i="3"/>
  <c r="GY28" i="3" s="1"/>
  <c r="GZ27" i="3"/>
  <c r="GZ28" i="3" s="1"/>
  <c r="HA27" i="3"/>
  <c r="HA28" i="3" s="1"/>
  <c r="HB27" i="3"/>
  <c r="HB28" i="3" s="1"/>
  <c r="HC27" i="3"/>
  <c r="HC28" i="3" s="1"/>
  <c r="HD27" i="3"/>
  <c r="HD28" i="3" s="1"/>
  <c r="HE27" i="3"/>
  <c r="HE28" i="3" s="1"/>
  <c r="HF27" i="3"/>
  <c r="HF28" i="3" s="1"/>
  <c r="HG27" i="3"/>
  <c r="HG28" i="3" s="1"/>
  <c r="HH27" i="3"/>
  <c r="HH28" i="3" s="1"/>
  <c r="HI27" i="3"/>
  <c r="HI28" i="3" s="1"/>
  <c r="HJ27" i="3"/>
  <c r="HJ28" i="3" s="1"/>
  <c r="HK27" i="3"/>
  <c r="HK28" i="3" s="1"/>
  <c r="HL27" i="3"/>
  <c r="HL28" i="3" s="1"/>
  <c r="HM27" i="3"/>
  <c r="HM28" i="3" s="1"/>
  <c r="HN27" i="3"/>
  <c r="HN28" i="3" s="1"/>
  <c r="HO27" i="3"/>
  <c r="HO28" i="3" s="1"/>
  <c r="HP27" i="3"/>
  <c r="HP28" i="3" s="1"/>
  <c r="HQ27" i="3"/>
  <c r="HQ28" i="3" s="1"/>
  <c r="HR27" i="3"/>
  <c r="HR28" i="3" s="1"/>
  <c r="HS27" i="3"/>
  <c r="HS28" i="3" s="1"/>
  <c r="HT27" i="3"/>
  <c r="HT28" i="3" s="1"/>
  <c r="HU27" i="3"/>
  <c r="HU28" i="3" s="1"/>
  <c r="HV27" i="3"/>
  <c r="HV28" i="3" s="1"/>
  <c r="HW27" i="3"/>
  <c r="HW28" i="3" s="1"/>
  <c r="HX27" i="3"/>
  <c r="HX28" i="3" s="1"/>
  <c r="HY27" i="3"/>
  <c r="HY28" i="3" s="1"/>
  <c r="HZ27" i="3"/>
  <c r="HZ28" i="3" s="1"/>
  <c r="IA27" i="3"/>
  <c r="IA28" i="3" s="1"/>
  <c r="IB27" i="3"/>
  <c r="IB28" i="3" s="1"/>
  <c r="IC27" i="3"/>
  <c r="IC28" i="3" s="1"/>
  <c r="ID27" i="3"/>
  <c r="ID28" i="3" s="1"/>
  <c r="IE27" i="3"/>
  <c r="IE28" i="3" s="1"/>
  <c r="IF27" i="3"/>
  <c r="IF28" i="3" s="1"/>
  <c r="IG27" i="3"/>
  <c r="IG28" i="3" s="1"/>
  <c r="IH27" i="3"/>
  <c r="IH28" i="3" s="1"/>
  <c r="II27" i="3"/>
  <c r="II28" i="3" s="1"/>
  <c r="IJ27" i="3"/>
  <c r="IJ28" i="3" s="1"/>
  <c r="IK27" i="3"/>
  <c r="IK28" i="3" s="1"/>
  <c r="IL27" i="3"/>
  <c r="IL28" i="3" s="1"/>
  <c r="IM27" i="3"/>
  <c r="IM28" i="3" s="1"/>
  <c r="IN27" i="3"/>
  <c r="IN28" i="3" s="1"/>
  <c r="IO27" i="3"/>
  <c r="IO28" i="3" s="1"/>
  <c r="IP27" i="3"/>
  <c r="IP28" i="3" s="1"/>
  <c r="IQ27" i="3"/>
  <c r="IQ28" i="3" s="1"/>
  <c r="IR27" i="3"/>
  <c r="IR28" i="3" s="1"/>
  <c r="IS27" i="3"/>
  <c r="IS28" i="3" s="1"/>
  <c r="IT27" i="3"/>
  <c r="IT28" i="3" s="1"/>
  <c r="IU27" i="3"/>
  <c r="IU28" i="3" s="1"/>
  <c r="IV27" i="3"/>
  <c r="IV28" i="3" s="1"/>
  <c r="IW27" i="3"/>
  <c r="IW28" i="3" s="1"/>
  <c r="IX27" i="3"/>
  <c r="IX28" i="3" s="1"/>
  <c r="IY27" i="3"/>
  <c r="IY28" i="3" s="1"/>
  <c r="IZ27" i="3"/>
  <c r="IZ28" i="3" s="1"/>
  <c r="JA27" i="3"/>
  <c r="JA28" i="3" s="1"/>
  <c r="JB27" i="3"/>
  <c r="JB28" i="3" s="1"/>
  <c r="JC27" i="3"/>
  <c r="JC28" i="3" s="1"/>
  <c r="JD27" i="3"/>
  <c r="JD28" i="3" s="1"/>
  <c r="JE27" i="3"/>
  <c r="JE28" i="3" s="1"/>
  <c r="JF27" i="3"/>
  <c r="JF28" i="3" s="1"/>
  <c r="JG27" i="3"/>
  <c r="JG28" i="3" s="1"/>
  <c r="JH27" i="3"/>
  <c r="JH28" i="3" s="1"/>
  <c r="JI27" i="3"/>
  <c r="JI28" i="3" s="1"/>
  <c r="JJ27" i="3"/>
  <c r="JJ28" i="3" s="1"/>
  <c r="JK27" i="3"/>
  <c r="JK28" i="3" s="1"/>
  <c r="JL27" i="3"/>
  <c r="JL28" i="3" s="1"/>
  <c r="JM27" i="3"/>
  <c r="JM28" i="3" s="1"/>
  <c r="JN27" i="3"/>
  <c r="JN28" i="3" s="1"/>
  <c r="JO27" i="3"/>
  <c r="JO28" i="3" s="1"/>
  <c r="JP27" i="3"/>
  <c r="JP28" i="3" s="1"/>
  <c r="JQ27" i="3"/>
  <c r="JQ28" i="3" s="1"/>
  <c r="JR27" i="3"/>
  <c r="JR28" i="3" s="1"/>
  <c r="JS27" i="3"/>
  <c r="JS28" i="3" s="1"/>
  <c r="JT27" i="3"/>
  <c r="JT28" i="3" s="1"/>
  <c r="JU27" i="3"/>
  <c r="JU28" i="3" s="1"/>
  <c r="JV27" i="3"/>
  <c r="JV28" i="3" s="1"/>
  <c r="JW27" i="3"/>
  <c r="JW28" i="3" s="1"/>
  <c r="JX27" i="3"/>
  <c r="JX28" i="3" s="1"/>
  <c r="JY27" i="3"/>
  <c r="JY28" i="3" s="1"/>
  <c r="JZ27" i="3"/>
  <c r="JZ28" i="3" s="1"/>
  <c r="KA27" i="3"/>
  <c r="KA28" i="3" s="1"/>
  <c r="KB27" i="3"/>
  <c r="KB28" i="3" s="1"/>
  <c r="KC27" i="3"/>
  <c r="KC28" i="3" s="1"/>
  <c r="KD27" i="3"/>
  <c r="KD28" i="3" s="1"/>
  <c r="KE27" i="3"/>
  <c r="KE28" i="3" s="1"/>
  <c r="KF27" i="3"/>
  <c r="KF28" i="3" s="1"/>
  <c r="KG27" i="3"/>
  <c r="KG28" i="3" s="1"/>
  <c r="KH27" i="3"/>
  <c r="KH28" i="3" s="1"/>
  <c r="KI27" i="3"/>
  <c r="KI28" i="3" s="1"/>
  <c r="KJ27" i="3"/>
  <c r="KJ28" i="3" s="1"/>
  <c r="KK27" i="3"/>
  <c r="KK28" i="3" s="1"/>
  <c r="KL27" i="3"/>
  <c r="KL28" i="3" s="1"/>
  <c r="KM27" i="3"/>
  <c r="KM28" i="3" s="1"/>
  <c r="KN27" i="3"/>
  <c r="KN28" i="3" s="1"/>
  <c r="KO27" i="3"/>
  <c r="KO28" i="3" s="1"/>
  <c r="KP27" i="3"/>
  <c r="KP28" i="3" s="1"/>
  <c r="KQ27" i="3"/>
  <c r="KQ28" i="3" s="1"/>
  <c r="KR27" i="3"/>
  <c r="KR28" i="3" s="1"/>
  <c r="KS27" i="3"/>
  <c r="KS28" i="3" s="1"/>
  <c r="KT27" i="3"/>
  <c r="KT28" i="3" s="1"/>
  <c r="KU27" i="3"/>
  <c r="KU28" i="3" s="1"/>
  <c r="KV27" i="3"/>
  <c r="KV28" i="3" s="1"/>
  <c r="KW27" i="3"/>
  <c r="KW28" i="3" s="1"/>
  <c r="KX27" i="3"/>
  <c r="KX28" i="3" s="1"/>
  <c r="KY27" i="3"/>
  <c r="KY28" i="3" s="1"/>
  <c r="KZ27" i="3"/>
  <c r="KZ28" i="3" s="1"/>
  <c r="LA27" i="3"/>
  <c r="LA28" i="3" s="1"/>
  <c r="LB27" i="3"/>
  <c r="LB28" i="3" s="1"/>
  <c r="LC27" i="3"/>
  <c r="LC28" i="3" s="1"/>
  <c r="LD27" i="3"/>
  <c r="LD28" i="3" s="1"/>
  <c r="LE27" i="3"/>
  <c r="LE28" i="3" s="1"/>
  <c r="LF27" i="3"/>
  <c r="LF28" i="3" s="1"/>
  <c r="LG27" i="3"/>
  <c r="LG28" i="3" s="1"/>
  <c r="LH27" i="3"/>
  <c r="LH28" i="3" s="1"/>
  <c r="LI27" i="3"/>
  <c r="LI28" i="3" s="1"/>
  <c r="LJ27" i="3"/>
  <c r="LJ28" i="3" s="1"/>
  <c r="LK27" i="3"/>
  <c r="LK28" i="3" s="1"/>
  <c r="LL27" i="3"/>
  <c r="LL28" i="3" s="1"/>
  <c r="LM27" i="3"/>
  <c r="LM28" i="3" s="1"/>
  <c r="LN27" i="3"/>
  <c r="LN28" i="3" s="1"/>
  <c r="LO27" i="3"/>
  <c r="LO28" i="3" s="1"/>
  <c r="LP27" i="3"/>
  <c r="LP28" i="3" s="1"/>
  <c r="LQ27" i="3"/>
  <c r="LQ28" i="3" s="1"/>
  <c r="LR27" i="3"/>
  <c r="LR28" i="3" s="1"/>
  <c r="LS27" i="3"/>
  <c r="LS28" i="3" s="1"/>
  <c r="LT27" i="3"/>
  <c r="LT28" i="3" s="1"/>
  <c r="LU27" i="3"/>
  <c r="LU28" i="3" s="1"/>
  <c r="LV27" i="3"/>
  <c r="LV28" i="3" s="1"/>
  <c r="LW27" i="3"/>
  <c r="LW28" i="3" s="1"/>
  <c r="LX27" i="3"/>
  <c r="LX28" i="3" s="1"/>
  <c r="LY27" i="3"/>
  <c r="LY28" i="3" s="1"/>
  <c r="LZ27" i="3"/>
  <c r="LZ28" i="3" s="1"/>
  <c r="MA27" i="3"/>
  <c r="MA28" i="3" s="1"/>
  <c r="MB27" i="3"/>
  <c r="MB28" i="3" s="1"/>
  <c r="MC27" i="3"/>
  <c r="MC28" i="3" s="1"/>
  <c r="MD27" i="3"/>
  <c r="MD28" i="3" s="1"/>
  <c r="ME27" i="3"/>
  <c r="ME28" i="3" s="1"/>
  <c r="MF27" i="3"/>
  <c r="MF28" i="3" s="1"/>
  <c r="MG27" i="3"/>
  <c r="MG28" i="3" s="1"/>
  <c r="MH27" i="3"/>
  <c r="MH28" i="3" s="1"/>
  <c r="MI27" i="3"/>
  <c r="MI28" i="3" s="1"/>
  <c r="MJ27" i="3"/>
  <c r="MJ28" i="3" s="1"/>
  <c r="MK27" i="3"/>
  <c r="MK28" i="3" s="1"/>
  <c r="ML27" i="3"/>
  <c r="ML28" i="3" s="1"/>
  <c r="MM27" i="3"/>
  <c r="MM28" i="3" s="1"/>
  <c r="MN27" i="3"/>
  <c r="MN28" i="3" s="1"/>
  <c r="MO27" i="3"/>
  <c r="MO28" i="3" s="1"/>
  <c r="MP27" i="3"/>
  <c r="MP28" i="3" s="1"/>
  <c r="MQ27" i="3"/>
  <c r="MQ28" i="3" s="1"/>
  <c r="MR27" i="3"/>
  <c r="MS27" i="3"/>
  <c r="MS28" i="3" s="1"/>
  <c r="MT27" i="3"/>
  <c r="MT28" i="3" s="1"/>
  <c r="MU27" i="3"/>
  <c r="MU28" i="3" s="1"/>
  <c r="MV27" i="3"/>
  <c r="MV28" i="3" s="1"/>
  <c r="MW27" i="3"/>
  <c r="MW28" i="3" s="1"/>
  <c r="MX27" i="3"/>
  <c r="MX28" i="3" s="1"/>
  <c r="MY27" i="3"/>
  <c r="MY28" i="3" s="1"/>
  <c r="MZ27" i="3"/>
  <c r="MZ28" i="3" s="1"/>
  <c r="NA27" i="3"/>
  <c r="NA28" i="3" s="1"/>
  <c r="NB27" i="3"/>
  <c r="NB28" i="3" s="1"/>
  <c r="NC27" i="3"/>
  <c r="NC28" i="3" s="1"/>
  <c r="ND27" i="3"/>
  <c r="ND28" i="3" s="1"/>
  <c r="NE27" i="3"/>
  <c r="NE28" i="3" s="1"/>
  <c r="NF27" i="3"/>
  <c r="NF28" i="3" s="1"/>
  <c r="NG27" i="3"/>
  <c r="NG28" i="3" s="1"/>
  <c r="NH27" i="3"/>
  <c r="NH28" i="3" s="1"/>
  <c r="NI27" i="3"/>
  <c r="NI28" i="3" s="1"/>
  <c r="NJ27" i="3"/>
  <c r="NJ28" i="3" s="1"/>
  <c r="NK27" i="3"/>
  <c r="NK28" i="3" s="1"/>
  <c r="NL27" i="3"/>
  <c r="NL28" i="3" s="1"/>
  <c r="NM27" i="3"/>
  <c r="NM28" i="3" s="1"/>
  <c r="NN27" i="3"/>
  <c r="NN28" i="3" s="1"/>
  <c r="NO27" i="3"/>
  <c r="NO28" i="3" s="1"/>
  <c r="NP27" i="3"/>
  <c r="NP28" i="3" s="1"/>
  <c r="NQ27" i="3"/>
  <c r="NQ28" i="3" s="1"/>
  <c r="NR27" i="3"/>
  <c r="NR28" i="3" s="1"/>
  <c r="NS27" i="3"/>
  <c r="NS28" i="3" s="1"/>
  <c r="C27" i="3"/>
  <c r="C28" i="3" s="1"/>
  <c r="D21" i="2"/>
  <c r="D22" i="2" s="1"/>
  <c r="E21" i="2"/>
  <c r="E22" i="2" s="1"/>
  <c r="F21" i="2"/>
  <c r="F22" i="2" s="1"/>
  <c r="G21" i="2"/>
  <c r="G22" i="2" s="1"/>
  <c r="H21" i="2"/>
  <c r="H22" i="2" s="1"/>
  <c r="I21" i="2"/>
  <c r="I22" i="2" s="1"/>
  <c r="J21" i="2"/>
  <c r="J22" i="2" s="1"/>
  <c r="K21" i="2"/>
  <c r="K22" i="2" s="1"/>
  <c r="L21" i="2"/>
  <c r="L22" i="2" s="1"/>
  <c r="M21" i="2"/>
  <c r="M22" i="2" s="1"/>
  <c r="N21" i="2"/>
  <c r="N22" i="2" s="1"/>
  <c r="O21" i="2"/>
  <c r="O22" i="2" s="1"/>
  <c r="P21" i="2"/>
  <c r="P22" i="2" s="1"/>
  <c r="Q21" i="2"/>
  <c r="Q22" i="2" s="1"/>
  <c r="R21" i="2"/>
  <c r="R22" i="2" s="1"/>
  <c r="S21" i="2"/>
  <c r="S22" i="2" s="1"/>
  <c r="T21" i="2"/>
  <c r="T22" i="2" s="1"/>
  <c r="U21" i="2"/>
  <c r="U22" i="2" s="1"/>
  <c r="V21" i="2"/>
  <c r="V22" i="2" s="1"/>
  <c r="W21" i="2"/>
  <c r="W22" i="2" s="1"/>
  <c r="X21" i="2"/>
  <c r="X22" i="2" s="1"/>
  <c r="Y21" i="2"/>
  <c r="Y22" i="2" s="1"/>
  <c r="Z21" i="2"/>
  <c r="Z22" i="2" s="1"/>
  <c r="AA21" i="2"/>
  <c r="AA22" i="2" s="1"/>
  <c r="AB21" i="2"/>
  <c r="AB22" i="2" s="1"/>
  <c r="AC21" i="2"/>
  <c r="AC22" i="2" s="1"/>
  <c r="AD21" i="2"/>
  <c r="AD22" i="2" s="1"/>
  <c r="AE21" i="2"/>
  <c r="AE22" i="2" s="1"/>
  <c r="AF21" i="2"/>
  <c r="AF22" i="2" s="1"/>
  <c r="AG21" i="2"/>
  <c r="AG22" i="2" s="1"/>
  <c r="AH21" i="2"/>
  <c r="AH22" i="2" s="1"/>
  <c r="AI21" i="2"/>
  <c r="AI22" i="2" s="1"/>
  <c r="AJ21" i="2"/>
  <c r="AJ22" i="2" s="1"/>
  <c r="AK21" i="2"/>
  <c r="AK22" i="2" s="1"/>
  <c r="AL21" i="2"/>
  <c r="AL22" i="2" s="1"/>
  <c r="AM21" i="2"/>
  <c r="AM22" i="2" s="1"/>
  <c r="AN21" i="2"/>
  <c r="AN22" i="2" s="1"/>
  <c r="AO21" i="2"/>
  <c r="AO22" i="2" s="1"/>
  <c r="AP21" i="2"/>
  <c r="AP22" i="2" s="1"/>
  <c r="AQ21" i="2"/>
  <c r="AQ22" i="2" s="1"/>
  <c r="AR21" i="2"/>
  <c r="AR22" i="2" s="1"/>
  <c r="AS21" i="2"/>
  <c r="AS22" i="2" s="1"/>
  <c r="AT21" i="2"/>
  <c r="AT22" i="2" s="1"/>
  <c r="AU21" i="2"/>
  <c r="AU22" i="2" s="1"/>
  <c r="AV21" i="2"/>
  <c r="AV22" i="2" s="1"/>
  <c r="AW21" i="2"/>
  <c r="AW22" i="2" s="1"/>
  <c r="AX21" i="2"/>
  <c r="AX22" i="2" s="1"/>
  <c r="AY21" i="2"/>
  <c r="AY22" i="2" s="1"/>
  <c r="AZ21" i="2"/>
  <c r="AZ22" i="2" s="1"/>
  <c r="BA21" i="2"/>
  <c r="BA22" i="2" s="1"/>
  <c r="BB21" i="2"/>
  <c r="BB22" i="2" s="1"/>
  <c r="BC21" i="2"/>
  <c r="BC22" i="2" s="1"/>
  <c r="BD21" i="2"/>
  <c r="BD22" i="2" s="1"/>
  <c r="BE21" i="2"/>
  <c r="BE22" i="2" s="1"/>
  <c r="BF21" i="2"/>
  <c r="BF22" i="2" s="1"/>
  <c r="BG21" i="2"/>
  <c r="BH21" i="2"/>
  <c r="BH22" i="2" s="1"/>
  <c r="BI21" i="2"/>
  <c r="BI22" i="2" s="1"/>
  <c r="BJ21" i="2"/>
  <c r="BJ22" i="2" s="1"/>
  <c r="BK21" i="2"/>
  <c r="BK22" i="2" s="1"/>
  <c r="BL21" i="2"/>
  <c r="BL22" i="2" s="1"/>
  <c r="BM21" i="2"/>
  <c r="BM22" i="2" s="1"/>
  <c r="BN21" i="2"/>
  <c r="BN22" i="2" s="1"/>
  <c r="BO21" i="2"/>
  <c r="BO22" i="2" s="1"/>
  <c r="BP21" i="2"/>
  <c r="BP22" i="2" s="1"/>
  <c r="BQ21" i="2"/>
  <c r="BQ22" i="2" s="1"/>
  <c r="BR21" i="2"/>
  <c r="BR22" i="2" s="1"/>
  <c r="BS21" i="2"/>
  <c r="BS22" i="2" s="1"/>
  <c r="BT21" i="2"/>
  <c r="BT22" i="2" s="1"/>
  <c r="BU21" i="2"/>
  <c r="BU22" i="2" s="1"/>
  <c r="BV21" i="2"/>
  <c r="BV22" i="2" s="1"/>
  <c r="BW21" i="2"/>
  <c r="BW22" i="2" s="1"/>
  <c r="BX21" i="2"/>
  <c r="BX22" i="2" s="1"/>
  <c r="BY21" i="2"/>
  <c r="BY22" i="2" s="1"/>
  <c r="BZ21" i="2"/>
  <c r="BZ22" i="2" s="1"/>
  <c r="CA21" i="2"/>
  <c r="CA22" i="2" s="1"/>
  <c r="CB21" i="2"/>
  <c r="CB22" i="2" s="1"/>
  <c r="CC21" i="2"/>
  <c r="CC22" i="2" s="1"/>
  <c r="CD21" i="2"/>
  <c r="CD22" i="2" s="1"/>
  <c r="CE21" i="2"/>
  <c r="CE22" i="2" s="1"/>
  <c r="CF21" i="2"/>
  <c r="CF22" i="2" s="1"/>
  <c r="CG21" i="2"/>
  <c r="CG22" i="2" s="1"/>
  <c r="CH21" i="2"/>
  <c r="CH22" i="2" s="1"/>
  <c r="CI21" i="2"/>
  <c r="CI22" i="2" s="1"/>
  <c r="CJ21" i="2"/>
  <c r="CJ22" i="2" s="1"/>
  <c r="CK21" i="2"/>
  <c r="CK22" i="2" s="1"/>
  <c r="CL21" i="2"/>
  <c r="CL22" i="2" s="1"/>
  <c r="CM21" i="2"/>
  <c r="CM22" i="2" s="1"/>
  <c r="CN21" i="2"/>
  <c r="CN22" i="2" s="1"/>
  <c r="CO21" i="2"/>
  <c r="CO22" i="2" s="1"/>
  <c r="CP21" i="2"/>
  <c r="CP22" i="2" s="1"/>
  <c r="CQ21" i="2"/>
  <c r="CQ22" i="2" s="1"/>
  <c r="CR21" i="2"/>
  <c r="CR22" i="2" s="1"/>
  <c r="CS21" i="2"/>
  <c r="CS22" i="2" s="1"/>
  <c r="CT21" i="2"/>
  <c r="CT22" i="2" s="1"/>
  <c r="CU21" i="2"/>
  <c r="CU22" i="2" s="1"/>
  <c r="CV21" i="2"/>
  <c r="CV22" i="2" s="1"/>
  <c r="CW21" i="2"/>
  <c r="CW22" i="2" s="1"/>
  <c r="CX21" i="2"/>
  <c r="CX22" i="2" s="1"/>
  <c r="CY21" i="2"/>
  <c r="CY22" i="2" s="1"/>
  <c r="CZ21" i="2"/>
  <c r="DA21" i="2"/>
  <c r="DA22" i="2" s="1"/>
  <c r="DB21" i="2"/>
  <c r="DB22" i="2" s="1"/>
  <c r="DC21" i="2"/>
  <c r="DC22" i="2" s="1"/>
  <c r="DD21" i="2"/>
  <c r="DD22" i="2" s="1"/>
  <c r="DE21" i="2"/>
  <c r="DE22" i="2" s="1"/>
  <c r="DF21" i="2"/>
  <c r="DF22" i="2" s="1"/>
  <c r="DG21" i="2"/>
  <c r="DG22" i="2" s="1"/>
  <c r="DH21" i="2"/>
  <c r="DH22" i="2" s="1"/>
  <c r="DI21" i="2"/>
  <c r="DI22" i="2" s="1"/>
  <c r="DJ21" i="2"/>
  <c r="DJ22" i="2" s="1"/>
  <c r="DK21" i="2"/>
  <c r="DK22" i="2" s="1"/>
  <c r="DL21" i="2"/>
  <c r="DL22" i="2" s="1"/>
  <c r="DM21" i="2"/>
  <c r="DM22" i="2" s="1"/>
  <c r="DN21" i="2"/>
  <c r="DN22" i="2" s="1"/>
  <c r="DO21" i="2"/>
  <c r="DO22" i="2" s="1"/>
  <c r="DP21" i="2"/>
  <c r="DP22" i="2" s="1"/>
  <c r="DQ21" i="2"/>
  <c r="DQ22" i="2" s="1"/>
  <c r="DR21" i="2"/>
  <c r="DR22" i="2" s="1"/>
  <c r="DS21" i="2"/>
  <c r="DS22" i="2" s="1"/>
  <c r="DT21" i="2"/>
  <c r="DT22" i="2" s="1"/>
  <c r="DU21" i="2"/>
  <c r="DU22" i="2" s="1"/>
  <c r="DV21" i="2"/>
  <c r="DV22" i="2" s="1"/>
  <c r="DW21" i="2"/>
  <c r="DW22" i="2" s="1"/>
  <c r="DX21" i="2"/>
  <c r="DX22" i="2" s="1"/>
  <c r="DY21" i="2"/>
  <c r="DY22" i="2" s="1"/>
  <c r="DZ21" i="2"/>
  <c r="DZ22" i="2" s="1"/>
  <c r="EA21" i="2"/>
  <c r="EA22" i="2" s="1"/>
  <c r="EB21" i="2"/>
  <c r="EB22" i="2" s="1"/>
  <c r="EC21" i="2"/>
  <c r="EC22" i="2" s="1"/>
  <c r="ED21" i="2"/>
  <c r="ED22" i="2" s="1"/>
  <c r="EE21" i="2"/>
  <c r="EE22" i="2" s="1"/>
  <c r="EF21" i="2"/>
  <c r="EF22" i="2" s="1"/>
  <c r="EG21" i="2"/>
  <c r="EG22" i="2" s="1"/>
  <c r="EH21" i="2"/>
  <c r="EH22" i="2" s="1"/>
  <c r="EI21" i="2"/>
  <c r="EI22" i="2" s="1"/>
  <c r="EJ21" i="2"/>
  <c r="EJ22" i="2" s="1"/>
  <c r="EK21" i="2"/>
  <c r="EK22" i="2" s="1"/>
  <c r="EL21" i="2"/>
  <c r="EL22" i="2" s="1"/>
  <c r="EM21" i="2"/>
  <c r="EM22" i="2" s="1"/>
  <c r="EN21" i="2"/>
  <c r="EN22" i="2" s="1"/>
  <c r="EO21" i="2"/>
  <c r="EO22" i="2" s="1"/>
  <c r="EP21" i="2"/>
  <c r="EP22" i="2" s="1"/>
  <c r="EQ21" i="2"/>
  <c r="EQ22" i="2" s="1"/>
  <c r="ER21" i="2"/>
  <c r="ER22" i="2" s="1"/>
  <c r="ES21" i="2"/>
  <c r="ES22" i="2" s="1"/>
  <c r="ET21" i="2"/>
  <c r="ET22" i="2" s="1"/>
  <c r="EU21" i="2"/>
  <c r="EU22" i="2" s="1"/>
  <c r="EV21" i="2"/>
  <c r="EV22" i="2" s="1"/>
  <c r="EW21" i="2"/>
  <c r="EW22" i="2" s="1"/>
  <c r="EX21" i="2"/>
  <c r="EX22" i="2" s="1"/>
  <c r="EY21" i="2"/>
  <c r="EY22" i="2" s="1"/>
  <c r="EZ21" i="2"/>
  <c r="EZ22" i="2" s="1"/>
  <c r="FA21" i="2"/>
  <c r="FA22" i="2" s="1"/>
  <c r="FB21" i="2"/>
  <c r="FB22" i="2" s="1"/>
  <c r="FC21" i="2"/>
  <c r="FC22" i="2" s="1"/>
  <c r="FD21" i="2"/>
  <c r="FD22" i="2" s="1"/>
  <c r="FE21" i="2"/>
  <c r="FE22" i="2" s="1"/>
  <c r="FF21" i="2"/>
  <c r="FF22" i="2" s="1"/>
  <c r="FG21" i="2"/>
  <c r="FG22" i="2" s="1"/>
  <c r="FH21" i="2"/>
  <c r="FH22" i="2" s="1"/>
  <c r="FI21" i="2"/>
  <c r="FI22" i="2" s="1"/>
  <c r="FJ21" i="2"/>
  <c r="FJ22" i="2" s="1"/>
  <c r="FK21" i="2"/>
  <c r="FK22" i="2" s="1"/>
  <c r="FL21" i="2"/>
  <c r="FL22" i="2" s="1"/>
  <c r="FM21" i="2"/>
  <c r="FM22" i="2" s="1"/>
  <c r="FN21" i="2"/>
  <c r="FN22" i="2" s="1"/>
  <c r="FO21" i="2"/>
  <c r="FO22" i="2" s="1"/>
  <c r="FP21" i="2"/>
  <c r="FP22" i="2" s="1"/>
  <c r="FQ21" i="2"/>
  <c r="FQ22" i="2" s="1"/>
  <c r="FR21" i="2"/>
  <c r="FR22" i="2" s="1"/>
  <c r="FS21" i="2"/>
  <c r="FS22" i="2" s="1"/>
  <c r="FT21" i="2"/>
  <c r="FT22" i="2" s="1"/>
  <c r="FU21" i="2"/>
  <c r="FU22" i="2" s="1"/>
  <c r="FV21" i="2"/>
  <c r="FV22" i="2" s="1"/>
  <c r="FW21" i="2"/>
  <c r="FW22" i="2" s="1"/>
  <c r="FX21" i="2"/>
  <c r="FX22" i="2" s="1"/>
  <c r="FY21" i="2"/>
  <c r="FY22" i="2" s="1"/>
  <c r="FZ21" i="2"/>
  <c r="FZ22" i="2" s="1"/>
  <c r="GA21" i="2"/>
  <c r="GA22" i="2" s="1"/>
  <c r="GB21" i="2"/>
  <c r="GB22" i="2" s="1"/>
  <c r="GC21" i="2"/>
  <c r="GC22" i="2" s="1"/>
  <c r="GD21" i="2"/>
  <c r="GD22" i="2" s="1"/>
  <c r="GE21" i="2"/>
  <c r="GE22" i="2" s="1"/>
  <c r="GF21" i="2"/>
  <c r="GF22" i="2" s="1"/>
  <c r="GG21" i="2"/>
  <c r="GG22" i="2" s="1"/>
  <c r="GH21" i="2"/>
  <c r="GH22" i="2" s="1"/>
  <c r="GI21" i="2"/>
  <c r="GI22" i="2" s="1"/>
  <c r="GJ21" i="2"/>
  <c r="GJ22" i="2" s="1"/>
  <c r="GK21" i="2"/>
  <c r="GK22" i="2" s="1"/>
  <c r="GL21" i="2"/>
  <c r="GL22" i="2" s="1"/>
  <c r="GM21" i="2"/>
  <c r="GM22" i="2" s="1"/>
  <c r="GN21" i="2"/>
  <c r="GN22" i="2" s="1"/>
  <c r="GO21" i="2"/>
  <c r="GO22" i="2" s="1"/>
  <c r="GP21" i="2"/>
  <c r="GP22" i="2" s="1"/>
  <c r="GQ21" i="2"/>
  <c r="GQ22" i="2" s="1"/>
  <c r="GR21" i="2"/>
  <c r="GR22" i="2" s="1"/>
  <c r="GS21" i="2"/>
  <c r="GS22" i="2" s="1"/>
  <c r="GT21" i="2"/>
  <c r="GT22" i="2" s="1"/>
  <c r="GU21" i="2"/>
  <c r="GU22" i="2" s="1"/>
  <c r="GV21" i="2"/>
  <c r="GV22" i="2" s="1"/>
  <c r="GW21" i="2"/>
  <c r="GW22" i="2" s="1"/>
  <c r="GX21" i="2"/>
  <c r="GX22" i="2" s="1"/>
  <c r="GY21" i="2"/>
  <c r="GY22" i="2" s="1"/>
  <c r="GZ21" i="2"/>
  <c r="GZ22" i="2" s="1"/>
  <c r="HA21" i="2"/>
  <c r="HA22" i="2" s="1"/>
  <c r="HB21" i="2"/>
  <c r="HB22" i="2" s="1"/>
  <c r="HC21" i="2"/>
  <c r="HC22" i="2" s="1"/>
  <c r="HD21" i="2"/>
  <c r="HD22" i="2" s="1"/>
  <c r="HE21" i="2"/>
  <c r="HE22" i="2" s="1"/>
  <c r="HF21" i="2"/>
  <c r="HF22" i="2" s="1"/>
  <c r="HG21" i="2"/>
  <c r="HG22" i="2" s="1"/>
  <c r="HH21" i="2"/>
  <c r="HH22" i="2" s="1"/>
  <c r="HI21" i="2"/>
  <c r="HI22" i="2" s="1"/>
  <c r="HJ21" i="2"/>
  <c r="HJ22" i="2" s="1"/>
  <c r="HK21" i="2"/>
  <c r="HK22" i="2" s="1"/>
  <c r="HL21" i="2"/>
  <c r="HL22" i="2" s="1"/>
  <c r="HM21" i="2"/>
  <c r="HM22" i="2" s="1"/>
  <c r="HN21" i="2"/>
  <c r="HN22" i="2" s="1"/>
  <c r="HO21" i="2"/>
  <c r="HO22" i="2" s="1"/>
  <c r="HP21" i="2"/>
  <c r="HP22" i="2" s="1"/>
  <c r="HQ21" i="2"/>
  <c r="HQ22" i="2" s="1"/>
  <c r="HR21" i="2"/>
  <c r="HR22" i="2" s="1"/>
  <c r="HS21" i="2"/>
  <c r="HS22" i="2" s="1"/>
  <c r="HT21" i="2"/>
  <c r="HT22" i="2" s="1"/>
  <c r="HU21" i="2"/>
  <c r="HU22" i="2" s="1"/>
  <c r="HV21" i="2"/>
  <c r="HV22" i="2" s="1"/>
  <c r="HW21" i="2"/>
  <c r="HW22" i="2" s="1"/>
  <c r="HX21" i="2"/>
  <c r="HX22" i="2" s="1"/>
  <c r="HY21" i="2"/>
  <c r="HY22" i="2" s="1"/>
  <c r="HZ21" i="2"/>
  <c r="HZ22" i="2" s="1"/>
  <c r="IA21" i="2"/>
  <c r="IA22" i="2" s="1"/>
  <c r="IB21" i="2"/>
  <c r="IB22" i="2" s="1"/>
  <c r="IC21" i="2"/>
  <c r="IC22" i="2" s="1"/>
  <c r="ID21" i="2"/>
  <c r="ID22" i="2" s="1"/>
  <c r="IE21" i="2"/>
  <c r="IE22" i="2" s="1"/>
  <c r="IF21" i="2"/>
  <c r="IF22" i="2" s="1"/>
  <c r="IG21" i="2"/>
  <c r="IG22" i="2" s="1"/>
  <c r="IH21" i="2"/>
  <c r="IH22" i="2" s="1"/>
  <c r="II21" i="2"/>
  <c r="II22" i="2" s="1"/>
  <c r="IJ21" i="2"/>
  <c r="IJ22" i="2" s="1"/>
  <c r="IK21" i="2"/>
  <c r="IK22" i="2" s="1"/>
  <c r="IL21" i="2"/>
  <c r="IL22" i="2" s="1"/>
  <c r="IM21" i="2"/>
  <c r="IM22" i="2" s="1"/>
  <c r="IN21" i="2"/>
  <c r="IN22" i="2" s="1"/>
  <c r="IO21" i="2"/>
  <c r="IO22" i="2" s="1"/>
  <c r="IP21" i="2"/>
  <c r="IP22" i="2" s="1"/>
  <c r="IQ21" i="2"/>
  <c r="IQ22" i="2" s="1"/>
  <c r="IR21" i="2"/>
  <c r="IR22" i="2" s="1"/>
  <c r="IS21" i="2"/>
  <c r="IS22" i="2" s="1"/>
  <c r="IT21" i="2"/>
  <c r="IT22" i="2" s="1"/>
  <c r="IU21" i="2"/>
  <c r="IU22" i="2" s="1"/>
  <c r="IV21" i="2"/>
  <c r="IV22" i="2" s="1"/>
  <c r="IW21" i="2"/>
  <c r="IW22" i="2" s="1"/>
  <c r="IX21" i="2"/>
  <c r="IX22" i="2" s="1"/>
  <c r="IY21" i="2"/>
  <c r="IY22" i="2" s="1"/>
  <c r="IZ21" i="2"/>
  <c r="IZ22" i="2" s="1"/>
  <c r="JA21" i="2"/>
  <c r="JA22" i="2" s="1"/>
  <c r="JB21" i="2"/>
  <c r="JB22" i="2" s="1"/>
  <c r="JC21" i="2"/>
  <c r="JC22" i="2" s="1"/>
  <c r="JD21" i="2"/>
  <c r="JD22" i="2" s="1"/>
  <c r="JE21" i="2"/>
  <c r="JE22" i="2" s="1"/>
  <c r="JF21" i="2"/>
  <c r="JF22" i="2" s="1"/>
  <c r="JG21" i="2"/>
  <c r="JG22" i="2" s="1"/>
  <c r="JH21" i="2"/>
  <c r="JH22" i="2" s="1"/>
  <c r="JI21" i="2"/>
  <c r="JI22" i="2" s="1"/>
  <c r="JJ21" i="2"/>
  <c r="JJ22" i="2" s="1"/>
  <c r="JK21" i="2"/>
  <c r="JK22" i="2" s="1"/>
  <c r="JL21" i="2"/>
  <c r="JL22" i="2" s="1"/>
  <c r="JM21" i="2"/>
  <c r="JM22" i="2" s="1"/>
  <c r="JN21" i="2"/>
  <c r="JN22" i="2" s="1"/>
  <c r="JO21" i="2"/>
  <c r="JP21" i="2"/>
  <c r="JP22" i="2" s="1"/>
  <c r="JQ21" i="2"/>
  <c r="JQ22" i="2" s="1"/>
  <c r="JR21" i="2"/>
  <c r="JR22" i="2" s="1"/>
  <c r="JS21" i="2"/>
  <c r="JS22" i="2" s="1"/>
  <c r="JT21" i="2"/>
  <c r="JT22" i="2" s="1"/>
  <c r="JU21" i="2"/>
  <c r="JU22" i="2" s="1"/>
  <c r="JV21" i="2"/>
  <c r="JV22" i="2" s="1"/>
  <c r="JW21" i="2"/>
  <c r="JW22" i="2" s="1"/>
  <c r="JX21" i="2"/>
  <c r="JX22" i="2" s="1"/>
  <c r="JY21" i="2"/>
  <c r="JY22" i="2" s="1"/>
  <c r="JZ21" i="2"/>
  <c r="JZ22" i="2" s="1"/>
  <c r="KA21" i="2"/>
  <c r="KA22" i="2" s="1"/>
  <c r="KB21" i="2"/>
  <c r="KB22" i="2" s="1"/>
  <c r="KC21" i="2"/>
  <c r="KC22" i="2" s="1"/>
  <c r="KD21" i="2"/>
  <c r="KD22" i="2" s="1"/>
  <c r="KE21" i="2"/>
  <c r="KE22" i="2" s="1"/>
  <c r="KF21" i="2"/>
  <c r="KF22" i="2" s="1"/>
  <c r="KG21" i="2"/>
  <c r="KG22" i="2" s="1"/>
  <c r="KH21" i="2"/>
  <c r="KH22" i="2" s="1"/>
  <c r="KI21" i="2"/>
  <c r="KI22" i="2" s="1"/>
  <c r="KJ21" i="2"/>
  <c r="KJ22" i="2" s="1"/>
  <c r="KK21" i="2"/>
  <c r="KK22" i="2" s="1"/>
  <c r="KL21" i="2"/>
  <c r="KL22" i="2" s="1"/>
  <c r="KM21" i="2"/>
  <c r="KM22" i="2" s="1"/>
  <c r="KN21" i="2"/>
  <c r="KN22" i="2" s="1"/>
  <c r="KO21" i="2"/>
  <c r="KO22" i="2" s="1"/>
  <c r="KP21" i="2"/>
  <c r="KP22" i="2" s="1"/>
  <c r="KQ21" i="2"/>
  <c r="KQ22" i="2" s="1"/>
  <c r="KR21" i="2"/>
  <c r="KR22" i="2" s="1"/>
  <c r="KS21" i="2"/>
  <c r="KS22" i="2" s="1"/>
  <c r="KT21" i="2"/>
  <c r="KT22" i="2" s="1"/>
  <c r="KU21" i="2"/>
  <c r="KU22" i="2" s="1"/>
  <c r="KV21" i="2"/>
  <c r="KV22" i="2" s="1"/>
  <c r="KW21" i="2"/>
  <c r="KW22" i="2" s="1"/>
  <c r="KX21" i="2"/>
  <c r="KX22" i="2" s="1"/>
  <c r="KY21" i="2"/>
  <c r="KY22" i="2" s="1"/>
  <c r="KZ21" i="2"/>
  <c r="KZ22" i="2" s="1"/>
  <c r="LA21" i="2"/>
  <c r="LA22" i="2" s="1"/>
  <c r="LB21" i="2"/>
  <c r="LB22" i="2" s="1"/>
  <c r="LC21" i="2"/>
  <c r="LC22" i="2" s="1"/>
  <c r="LD21" i="2"/>
  <c r="LD22" i="2" s="1"/>
  <c r="LE21" i="2"/>
  <c r="LE22" i="2" s="1"/>
  <c r="C21" i="2"/>
  <c r="C22" i="2" s="1"/>
  <c r="D49" i="3" l="1"/>
  <c r="D26" i="2"/>
  <c r="D35" i="4"/>
  <c r="D27" i="4"/>
  <c r="D36" i="4"/>
  <c r="D31" i="4"/>
  <c r="D28" i="4"/>
  <c r="D23" i="4"/>
  <c r="D37" i="4"/>
  <c r="D25" i="4"/>
  <c r="D40" i="4"/>
  <c r="D39" i="4"/>
  <c r="D41" i="4"/>
  <c r="D33" i="4"/>
  <c r="D32" i="4"/>
  <c r="D29" i="4"/>
  <c r="D24" i="4"/>
  <c r="D45" i="3"/>
  <c r="D47" i="3"/>
  <c r="D44" i="3"/>
  <c r="D48" i="3"/>
  <c r="D39" i="3"/>
  <c r="D40" i="3"/>
  <c r="D37" i="3"/>
  <c r="D33" i="3"/>
  <c r="D35" i="3"/>
  <c r="D31" i="3"/>
  <c r="D43" i="3"/>
  <c r="D41" i="3"/>
  <c r="D36" i="3"/>
  <c r="D32" i="3"/>
  <c r="D35" i="2"/>
  <c r="D43" i="2"/>
  <c r="D33" i="2"/>
  <c r="D34" i="2"/>
  <c r="D30" i="2"/>
  <c r="D38" i="2"/>
  <c r="D29" i="2"/>
  <c r="D41" i="2"/>
  <c r="D31" i="2"/>
  <c r="D39" i="2"/>
  <c r="D27" i="2"/>
  <c r="D42" i="2"/>
  <c r="D37" i="2"/>
  <c r="D25" i="2"/>
</calcChain>
</file>

<file path=xl/sharedStrings.xml><?xml version="1.0" encoding="utf-8"?>
<sst xmlns="http://schemas.openxmlformats.org/spreadsheetml/2006/main" count="2416" uniqueCount="1949">
  <si>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</si>
  <si>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</si>
  <si>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</si>
  <si>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</si>
  <si>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</si>
  <si>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</si>
  <si>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</si>
  <si>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</si>
  <si>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</si>
  <si>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</si>
  <si>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</si>
  <si>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</si>
  <si>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</si>
  <si>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</si>
  <si>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</si>
  <si>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</si>
  <si>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</si>
  <si>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меңгерген</t>
  </si>
  <si>
    <t>ішінара меңгерген</t>
  </si>
  <si>
    <t>меңгермеген</t>
  </si>
  <si>
    <t>қуанады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</si>
  <si>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</si>
  <si>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</si>
  <si>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</si>
  <si>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</si>
  <si>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</si>
  <si>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</si>
  <si>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</si>
  <si>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</si>
  <si>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</si>
  <si>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</si>
  <si>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</si>
  <si>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</si>
  <si>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қуана ойнайды</t>
  </si>
  <si>
    <t>ішінара ойнайды</t>
  </si>
  <si>
    <t>кейбіреуін қайталайды</t>
  </si>
  <si>
    <t>қайталауға талпынбайды</t>
  </si>
  <si>
    <t>жеткізуге тырысады</t>
  </si>
  <si>
    <t>жеткізе алмайды</t>
  </si>
  <si>
    <t>ішінара талпынады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</si>
  <si>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</si>
  <si>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</si>
  <si>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</si>
  <si>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</si>
  <si>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</si>
  <si>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</si>
  <si>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</si>
  <si>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</si>
  <si>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</si>
  <si>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</si>
  <si>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</si>
  <si>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</si>
  <si>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</si>
  <si>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</si>
  <si>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</si>
  <si>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</si>
  <si>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</si>
  <si>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</si>
  <si>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ішінара таңдайды</t>
  </si>
  <si>
    <t>таңдай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</si>
  <si>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</si>
  <si>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</si>
  <si>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</si>
  <si>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</si>
  <si>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</si>
  <si>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</si>
  <si>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</si>
  <si>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</si>
  <si>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</si>
  <si>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</si>
  <si>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кейбіреуімен ойнайды</t>
  </si>
  <si>
    <t>ойнамайды</t>
  </si>
  <si>
    <t>қызығушылық  танытпайды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</si>
  <si>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</si>
  <si>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</si>
  <si>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</si>
  <si>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</si>
  <si>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танымайды</t>
  </si>
  <si>
    <t>ойнағанды ұнатады</t>
  </si>
  <si>
    <t>меңгеруге талпынады</t>
  </si>
  <si>
    <t>біледі</t>
  </si>
  <si>
    <t>білуге талпынады</t>
  </si>
  <si>
    <t>таниды, атайды</t>
  </si>
  <si>
    <t>қамқорлық танытпайды</t>
  </si>
  <si>
    <t>түсінеді</t>
  </si>
  <si>
    <t>түсінбейді</t>
  </si>
  <si>
    <t>ішінара сақтайды</t>
  </si>
  <si>
    <t>сақтауға талпынады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</si>
  <si>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</si>
  <si>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</si>
  <si>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</si>
  <si>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</si>
  <si>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</si>
  <si>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</si>
  <si>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</si>
  <si>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</si>
  <si>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</si>
  <si>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</si>
  <si>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</si>
  <si>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</si>
  <si>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</si>
  <si>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</si>
  <si>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</si>
  <si>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</si>
  <si>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</si>
  <si>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</si>
  <si>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</si>
  <si>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</si>
  <si>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</si>
  <si>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</si>
  <si>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</si>
  <si>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</si>
  <si>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</si>
  <si>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</si>
  <si>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</si>
  <si>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</si>
  <si>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</si>
  <si>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</si>
  <si>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</si>
  <si>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</si>
  <si>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</si>
  <si>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</si>
  <si>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</si>
  <si>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</si>
  <si>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</si>
  <si>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</si>
  <si>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</si>
  <si>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</si>
  <si>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</si>
  <si>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</si>
  <si>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</si>
  <si>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</si>
  <si>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</si>
  <si>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</si>
  <si>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</si>
  <si>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</si>
  <si>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</si>
  <si>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</si>
  <si>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</si>
  <si>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</si>
  <si>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</si>
  <si>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</si>
  <si>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</si>
  <si>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</si>
  <si>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</si>
  <si>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</si>
  <si>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</si>
  <si>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</si>
  <si>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</si>
  <si>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</si>
  <si>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</si>
  <si>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</si>
  <si>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</si>
  <si>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</si>
  <si>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</si>
  <si>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</si>
  <si>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</si>
  <si>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</si>
  <si>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</si>
  <si>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</si>
  <si>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</si>
  <si>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</si>
  <si>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</si>
  <si>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</si>
  <si>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</si>
  <si>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</si>
  <si>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</si>
  <si>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</si>
  <si>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</si>
  <si>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</si>
  <si>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</si>
  <si>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</si>
  <si>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</si>
  <si>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</si>
  <si>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</si>
  <si>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</si>
  <si>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</si>
  <si>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</si>
  <si>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</si>
  <si>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</si>
  <si>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</si>
  <si>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</si>
  <si>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</si>
  <si>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</si>
  <si>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</si>
  <si>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</si>
  <si>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</si>
  <si>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</si>
  <si>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</si>
  <si>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</si>
  <si>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</si>
  <si>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</si>
  <si>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</si>
  <si>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</si>
  <si>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</si>
  <si>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</si>
  <si>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</si>
  <si>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</si>
  <si>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</si>
  <si>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</si>
  <si>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</si>
  <si>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</si>
  <si>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</si>
  <si>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</si>
  <si>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</si>
  <si>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</si>
  <si>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</si>
  <si>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</si>
  <si>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</si>
  <si>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</si>
  <si>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</si>
  <si>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</si>
  <si>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</si>
  <si>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</si>
  <si>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</si>
  <si>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</si>
  <si>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</si>
  <si>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</si>
  <si>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</si>
  <si>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</si>
  <si>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</si>
  <si>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</si>
  <si>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</si>
  <si>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</si>
  <si>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</si>
  <si>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</si>
  <si>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</si>
  <si>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</si>
  <si>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</si>
  <si>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</si>
  <si>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</si>
  <si>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</si>
  <si>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</si>
  <si>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</si>
  <si>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</si>
  <si>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</si>
  <si>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</si>
  <si>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</si>
  <si>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</si>
  <si>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</si>
  <si>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</si>
  <si>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</si>
  <si>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</si>
  <si>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</si>
  <si>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</si>
  <si>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</si>
  <si>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</si>
  <si>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</si>
  <si>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</si>
  <si>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</si>
  <si>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</si>
  <si>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</si>
  <si>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</si>
  <si>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</si>
  <si>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</si>
  <si>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</si>
  <si>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</si>
  <si>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</si>
  <si>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</si>
  <si>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</si>
  <si>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</si>
  <si>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</si>
  <si>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</si>
  <si>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</si>
  <si>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</si>
  <si>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</si>
  <si>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</si>
  <si>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</si>
  <si>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</si>
  <si>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</si>
  <si>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</si>
  <si>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</si>
  <si>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</si>
  <si>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</si>
  <si>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</si>
  <si>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</si>
  <si>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</si>
  <si>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</si>
  <si>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</si>
  <si>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</si>
  <si>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</si>
  <si>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</si>
  <si>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</si>
  <si>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</si>
  <si>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</si>
  <si>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</si>
  <si>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</si>
  <si>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</si>
  <si>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</si>
  <si>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</si>
  <si>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</si>
  <si>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</si>
  <si>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</si>
  <si>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</si>
  <si>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</si>
  <si>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</si>
  <si>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</si>
  <si>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</si>
  <si>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</si>
  <si>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</si>
  <si>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</si>
  <si>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</si>
  <si>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</si>
  <si>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</si>
  <si>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</si>
  <si>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</si>
  <si>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</si>
  <si>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</si>
  <si>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</si>
  <si>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</si>
  <si>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</si>
  <si>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</si>
  <si>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</si>
  <si>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</si>
  <si>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</si>
  <si>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</si>
  <si>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</si>
  <si>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</si>
  <si>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</si>
  <si>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</si>
  <si>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</si>
  <si>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</si>
  <si>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</si>
  <si>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</si>
  <si>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</si>
  <si>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</si>
  <si>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</si>
  <si>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</si>
  <si>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</si>
  <si>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</si>
  <si>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</si>
  <si>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</si>
  <si>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</si>
  <si>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</si>
  <si>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</si>
  <si>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</si>
  <si>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</si>
  <si>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</si>
  <si>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</si>
  <si>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</si>
  <si>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</si>
  <si>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</si>
  <si>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</si>
  <si>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</si>
  <si>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</si>
  <si>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</si>
  <si>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</si>
  <si>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</si>
  <si>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</si>
  <si>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</si>
  <si>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</si>
  <si>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</si>
  <si>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</si>
  <si>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</si>
  <si>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</si>
  <si>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</si>
  <si>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</si>
  <si>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</si>
  <si>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</si>
  <si>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</si>
  <si>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</si>
  <si>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</si>
  <si>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</si>
  <si>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</si>
  <si>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</si>
  <si>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</si>
  <si>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</si>
  <si>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</si>
  <si>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</si>
  <si>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</si>
  <si>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</si>
  <si>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</si>
  <si>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</si>
  <si>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</si>
  <si>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</si>
  <si>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</si>
  <si>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</si>
  <si>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</si>
  <si>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</si>
  <si>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</si>
  <si>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</si>
  <si>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</si>
  <si>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</si>
  <si>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</si>
  <si>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</si>
  <si>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</si>
  <si>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</si>
  <si>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</si>
  <si>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</si>
  <si>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</si>
  <si>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</si>
  <si>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</si>
  <si>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</si>
  <si>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</si>
  <si>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</si>
  <si>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</si>
  <si>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</si>
  <si>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</si>
  <si>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</si>
  <si>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</si>
  <si>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</si>
  <si>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</si>
  <si>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</si>
  <si>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</si>
  <si>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</si>
  <si>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</si>
  <si>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</si>
  <si>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</si>
  <si>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</si>
  <si>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</si>
  <si>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</si>
  <si>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</si>
  <si>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</si>
  <si>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</si>
  <si>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</si>
  <si>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</si>
  <si>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</si>
  <si>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</si>
  <si>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</si>
  <si>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</si>
  <si>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</si>
  <si>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</si>
  <si>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</si>
  <si>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</si>
  <si>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</si>
  <si>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</si>
  <si>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</si>
  <si>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</si>
  <si>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</si>
  <si>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</si>
  <si>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</si>
  <si>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</si>
  <si>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</si>
  <si>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</si>
  <si>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</si>
  <si>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</si>
  <si>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</si>
  <si>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</si>
  <si>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</si>
  <si>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</si>
  <si>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</si>
  <si>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</si>
  <si>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</si>
  <si>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</si>
  <si>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</si>
  <si>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</si>
  <si>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</si>
  <si>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</si>
  <si>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</si>
  <si>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</si>
  <si>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</si>
  <si>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</si>
  <si>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</si>
  <si>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</si>
  <si>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</si>
  <si>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</si>
  <si>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</si>
  <si>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</si>
  <si>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</si>
  <si>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</si>
  <si>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</si>
  <si>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</si>
  <si>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</si>
  <si>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</si>
  <si>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</si>
  <si>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</si>
  <si>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</si>
  <si>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</si>
  <si>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</si>
  <si>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</si>
  <si>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</si>
  <si>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</si>
  <si>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</si>
  <si>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</si>
  <si>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</si>
  <si>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</si>
  <si>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</si>
  <si>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</si>
  <si>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</si>
  <si>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</si>
  <si>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</si>
  <si>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</si>
  <si>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</si>
  <si>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</si>
  <si>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</si>
  <si>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</si>
  <si>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</si>
  <si>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</si>
  <si>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</si>
  <si>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</si>
  <si>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</si>
  <si>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</si>
  <si>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</si>
  <si>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</si>
  <si>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</si>
  <si>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</si>
  <si>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</si>
  <si>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</si>
  <si>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</si>
  <si>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</si>
  <si>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</si>
  <si>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</si>
  <si>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</si>
  <si>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</si>
  <si>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</si>
  <si>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</si>
  <si>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</si>
  <si>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</si>
  <si>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</si>
  <si>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</si>
  <si>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</si>
  <si>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</si>
  <si>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</si>
  <si>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</si>
  <si>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</si>
  <si>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</si>
  <si>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</si>
  <si>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</si>
  <si>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</si>
  <si>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</si>
  <si>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</si>
  <si>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</si>
  <si>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</si>
  <si>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</si>
  <si>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</si>
  <si>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</si>
  <si>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</si>
  <si>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</si>
  <si>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</si>
  <si>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</si>
  <si>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</si>
  <si>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</si>
  <si>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</si>
  <si>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</si>
  <si>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</si>
  <si>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</si>
  <si>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</si>
  <si>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</si>
  <si>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</si>
  <si>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</si>
  <si>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</si>
  <si>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</si>
  <si>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</si>
  <si>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</si>
  <si>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</si>
  <si>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</si>
  <si>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</si>
  <si>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</si>
  <si>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</si>
  <si>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</si>
  <si>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</si>
  <si>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</si>
  <si>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</si>
  <si>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</si>
  <si>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</si>
  <si>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</si>
  <si>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</si>
  <si>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</si>
  <si>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</si>
  <si>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</si>
  <si>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</si>
  <si>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</si>
  <si>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</si>
  <si>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</si>
  <si>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</si>
  <si>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</si>
  <si>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</si>
  <si>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</si>
  <si>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</si>
  <si>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</si>
  <si>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</si>
  <si>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</si>
  <si>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</si>
  <si>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</si>
  <si>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</si>
  <si>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</si>
  <si>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</si>
  <si>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</si>
  <si>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</si>
  <si>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</si>
  <si>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</si>
  <si>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</si>
  <si>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</si>
  <si>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</si>
  <si>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</si>
  <si>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</si>
  <si>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</si>
  <si>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</si>
  <si>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</si>
  <si>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</si>
  <si>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</si>
  <si>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</si>
  <si>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</si>
  <si>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</si>
  <si>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</si>
  <si>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</si>
  <si>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</si>
  <si>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</si>
  <si>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</si>
  <si>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</si>
  <si>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</si>
  <si>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</si>
  <si>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</si>
  <si>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</si>
  <si>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</si>
  <si>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</si>
  <si>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</si>
  <si>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</si>
  <si>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</si>
  <si>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</si>
  <si>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</si>
  <si>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</si>
  <si>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</si>
  <si>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</si>
  <si>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</si>
  <si>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</si>
  <si>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</si>
  <si>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</si>
  <si>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</si>
  <si>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</si>
  <si>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</si>
  <si>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</si>
  <si>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</si>
  <si>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</si>
  <si>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</si>
  <si>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</si>
  <si>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</si>
  <si>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</si>
  <si>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</si>
  <si>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</si>
  <si>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</si>
  <si>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</si>
  <si>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</si>
  <si>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</si>
  <si>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</si>
  <si>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</si>
  <si>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</si>
  <si>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</si>
  <si>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</si>
  <si>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</si>
  <si>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</si>
  <si>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</si>
  <si>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</si>
  <si>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</si>
  <si>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</si>
  <si>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</si>
  <si>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</si>
  <si>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</si>
  <si>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</si>
  <si>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</si>
  <si>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</si>
  <si>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</si>
  <si>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</si>
  <si>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</si>
  <si>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</si>
  <si>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</si>
  <si>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</si>
  <si>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</si>
  <si>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</si>
  <si>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</si>
  <si>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</si>
  <si>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</si>
  <si>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</si>
  <si>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</si>
  <si>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</si>
  <si>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</si>
  <si>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</si>
  <si>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</si>
  <si>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</si>
  <si>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</si>
  <si>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</si>
  <si>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</si>
  <si>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</si>
  <si>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</si>
  <si>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</si>
  <si>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</si>
  <si>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</si>
  <si>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</si>
  <si>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</si>
  <si>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</si>
  <si>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</si>
  <si>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</si>
  <si>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</si>
  <si>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</si>
  <si>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</si>
  <si>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</si>
  <si>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</si>
  <si>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</si>
  <si>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</si>
  <si>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</si>
  <si>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</si>
  <si>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</si>
  <si>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</si>
  <si>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</si>
  <si>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</si>
  <si>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</si>
  <si>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</si>
  <si>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</si>
  <si>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</si>
  <si>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</si>
  <si>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</si>
  <si>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</si>
  <si>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</si>
  <si>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</si>
  <si>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</si>
  <si>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</si>
  <si>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</si>
  <si>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</si>
  <si>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</si>
  <si>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</si>
  <si>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</si>
  <si>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</si>
  <si>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</si>
  <si>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</si>
  <si>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</si>
  <si>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</si>
  <si>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</si>
  <si>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</si>
  <si>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</si>
  <si>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</si>
  <si>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</si>
  <si>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</si>
  <si>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</si>
  <si>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</si>
  <si>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</si>
  <si>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</si>
  <si>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</si>
  <si>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</si>
  <si>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</si>
  <si>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</si>
  <si>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</si>
  <si>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</si>
  <si>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</si>
  <si>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</si>
  <si>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</si>
  <si>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</si>
  <si>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</si>
  <si>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</si>
  <si>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</si>
  <si>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</si>
  <si>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</si>
  <si>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</si>
  <si>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</si>
  <si>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</si>
  <si>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</si>
  <si>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</si>
  <si>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</si>
  <si>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</si>
  <si>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</si>
  <si>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</si>
  <si>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</si>
  <si>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</si>
  <si>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</si>
  <si>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</si>
  <si>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</si>
  <si>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</si>
  <si>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</si>
  <si>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</si>
  <si>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</si>
  <si>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</si>
  <si>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</si>
  <si>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</si>
  <si>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</si>
  <si>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</si>
  <si>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</si>
  <si>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</si>
  <si>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</si>
  <si>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</si>
  <si>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</si>
  <si>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</si>
  <si>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</si>
  <si>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</si>
  <si>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</si>
  <si>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</si>
  <si>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</si>
  <si>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</si>
  <si>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</si>
  <si>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</si>
  <si>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</si>
  <si>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</si>
  <si>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</si>
  <si>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</si>
  <si>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</si>
  <si>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</si>
  <si>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</si>
  <si>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</si>
  <si>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</si>
  <si>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</si>
  <si>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</si>
  <si>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</si>
  <si>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</si>
  <si>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</si>
  <si>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</si>
  <si>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</si>
  <si>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</si>
  <si>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</si>
  <si>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</si>
  <si>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</si>
  <si>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</si>
  <si>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</si>
  <si>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</si>
  <si>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</si>
  <si>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</si>
  <si>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</si>
  <si>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</si>
  <si>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</si>
  <si>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</si>
  <si>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</si>
  <si>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</si>
  <si>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</si>
  <si>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</si>
  <si>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</si>
  <si>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</si>
  <si>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</si>
  <si>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</si>
  <si>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</si>
  <si>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</si>
  <si>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</si>
  <si>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</si>
  <si>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</si>
  <si>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</si>
  <si>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</si>
  <si>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</si>
  <si>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</si>
  <si>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</si>
  <si>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</si>
  <si>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</si>
  <si>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</si>
  <si>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</si>
  <si>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</si>
  <si>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</si>
  <si>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</si>
  <si>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</si>
  <si>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</si>
  <si>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</si>
  <si>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</si>
  <si>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</si>
  <si>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</si>
  <si>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</si>
  <si>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</si>
  <si>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</si>
  <si>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</si>
  <si>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</si>
  <si>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</si>
  <si>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</si>
  <si>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</si>
  <si>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</si>
  <si>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</si>
  <si>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</si>
  <si>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</si>
  <si>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</si>
  <si>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</si>
  <si>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</si>
  <si>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</si>
  <si>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</si>
  <si>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</si>
  <si>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</si>
  <si>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</si>
  <si>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</si>
  <si>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</si>
  <si>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</si>
  <si>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</si>
  <si>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</si>
  <si>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</si>
  <si>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</si>
  <si>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</si>
  <si>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</si>
  <si>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</si>
  <si>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</si>
  <si>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</si>
  <si>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</si>
  <si>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</si>
  <si>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</si>
  <si>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</si>
  <si>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</si>
  <si>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</si>
  <si>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</si>
  <si>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</si>
  <si>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</si>
  <si>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</si>
  <si>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</si>
  <si>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</si>
  <si>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</si>
  <si>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</si>
  <si>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</si>
  <si>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</si>
  <si>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</si>
  <si>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</si>
  <si>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</si>
  <si>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</si>
  <si>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</si>
  <si>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</si>
  <si>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</si>
  <si>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</si>
  <si>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</si>
  <si>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</si>
  <si>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</si>
  <si>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</si>
  <si>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</si>
  <si>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</si>
  <si>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</si>
  <si>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</si>
  <si>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</si>
  <si>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</si>
  <si>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</si>
  <si>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</si>
  <si>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</si>
  <si>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</si>
  <si>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</si>
  <si>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</si>
  <si>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</si>
  <si>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</si>
  <si>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</si>
  <si>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</si>
  <si>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</si>
  <si>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</si>
  <si>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</si>
  <si>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</si>
  <si>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</si>
  <si>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</si>
  <si>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</si>
  <si>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</si>
  <si>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</si>
  <si>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</si>
  <si>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</si>
  <si>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</si>
  <si>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</si>
  <si>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</si>
  <si>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</si>
  <si>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</si>
  <si>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</si>
  <si>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</si>
  <si>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</si>
  <si>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</si>
  <si>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</si>
  <si>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</si>
  <si>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</si>
  <si>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</si>
  <si>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</si>
  <si>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</si>
  <si>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</si>
  <si>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</si>
  <si>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</si>
  <si>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</si>
  <si>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</si>
  <si>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</si>
  <si>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</si>
  <si>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</si>
  <si>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</si>
  <si>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</si>
  <si>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</si>
  <si>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</si>
  <si>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</si>
  <si>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</si>
  <si>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</si>
  <si>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</si>
  <si>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</si>
  <si>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</si>
  <si>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</si>
  <si>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</si>
  <si>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</si>
  <si>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</si>
  <si>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</si>
  <si>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</si>
  <si>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</si>
  <si>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</si>
  <si>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</si>
  <si>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</si>
  <si>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</si>
  <si>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</si>
  <si>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</si>
  <si>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</si>
  <si>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</si>
  <si>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</si>
  <si>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</si>
  <si>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</si>
  <si>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</si>
  <si>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</si>
  <si>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</si>
  <si>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</si>
  <si>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</si>
  <si>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</si>
  <si>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</si>
  <si>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</si>
  <si>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</si>
  <si>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</si>
  <si>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</si>
  <si>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</si>
  <si>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</si>
  <si>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</si>
  <si>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</si>
  <si>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</si>
  <si>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</si>
  <si>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</si>
  <si>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</si>
  <si>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</si>
  <si>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</si>
  <si>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</si>
  <si>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</si>
  <si>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</si>
  <si>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</si>
  <si>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</si>
  <si>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</si>
  <si>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</si>
  <si>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</si>
  <si>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</si>
  <si>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</si>
  <si>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</si>
  <si>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</si>
  <si>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</si>
  <si>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</si>
  <si>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</si>
  <si>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</si>
  <si>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</si>
  <si>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</si>
  <si>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</si>
  <si>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</si>
  <si>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</si>
  <si>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</si>
  <si>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</si>
  <si>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</si>
  <si>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</si>
  <si>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</si>
  <si>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</si>
  <si>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</si>
  <si>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</si>
  <si>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</si>
  <si>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</si>
  <si>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</si>
  <si>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</si>
  <si>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</si>
  <si>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</si>
  <si>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</si>
  <si>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</si>
  <si>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</si>
  <si>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</si>
  <si>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</si>
  <si>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</si>
  <si>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</si>
  <si>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</si>
  <si>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</si>
  <si>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</si>
  <si>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</si>
  <si>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</si>
  <si>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</si>
  <si>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</si>
  <si>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</si>
  <si>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</si>
  <si>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</si>
  <si>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</si>
  <si>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</si>
  <si>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</si>
  <si>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</si>
  <si>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</si>
  <si>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</si>
  <si>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</si>
  <si>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</si>
  <si>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</si>
  <si>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</si>
  <si>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</si>
  <si>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</si>
  <si>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</si>
  <si>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</si>
  <si>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</si>
  <si>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</si>
  <si>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</si>
  <si>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</si>
  <si>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</si>
  <si>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</si>
  <si>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</si>
  <si>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</si>
  <si>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</si>
  <si>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</si>
  <si>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</si>
  <si>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</si>
  <si>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</si>
  <si>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</si>
  <si>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</si>
  <si>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</si>
  <si>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</si>
  <si>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</si>
  <si>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</si>
  <si>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</si>
  <si>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</si>
  <si>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</si>
  <si>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</si>
  <si>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</si>
  <si>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</si>
  <si>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</si>
  <si>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</si>
  <si>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</si>
  <si>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</si>
  <si>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</si>
  <si>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</si>
  <si>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</si>
  <si>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</si>
  <si>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</si>
  <si>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</si>
  <si>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</si>
  <si>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</si>
  <si>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</si>
  <si>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</si>
  <si>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</si>
  <si>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</si>
  <si>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</si>
  <si>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</si>
  <si>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</si>
  <si>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</si>
  <si>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</si>
  <si>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</si>
  <si>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</si>
  <si>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</si>
  <si>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</si>
  <si>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</si>
  <si>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</si>
  <si>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</si>
  <si>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</si>
  <si>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</si>
  <si>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</si>
  <si>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</si>
  <si>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</si>
  <si>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</si>
  <si>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</si>
  <si>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</si>
  <si>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</si>
  <si>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</si>
  <si>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</si>
  <si>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</si>
  <si>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</si>
  <si>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</si>
  <si>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</si>
  <si>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</si>
  <si>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</si>
  <si>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</si>
  <si>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</si>
  <si>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</si>
  <si>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</si>
  <si>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</si>
  <si>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</si>
  <si>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</si>
  <si>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</si>
  <si>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</si>
  <si>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</si>
  <si>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</si>
  <si>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</si>
  <si>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</si>
  <si>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</si>
  <si>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</si>
  <si>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</si>
  <si>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</si>
  <si>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</si>
  <si>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</si>
  <si>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</si>
  <si>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</si>
  <si>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</si>
  <si>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</si>
  <si>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</si>
  <si>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</si>
  <si>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</si>
  <si>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</si>
  <si>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</si>
  <si>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</si>
  <si>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</si>
  <si>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</si>
  <si>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</si>
  <si>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</si>
  <si>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</si>
  <si>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</si>
  <si>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</si>
  <si>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</si>
  <si>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</si>
  <si>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</si>
  <si>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</si>
  <si>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</si>
  <si>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</si>
  <si>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</si>
  <si>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</si>
  <si>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</si>
  <si>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</si>
  <si>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</si>
  <si>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</si>
  <si>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</si>
  <si>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</si>
  <si>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</si>
  <si>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</si>
  <si>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</si>
  <si>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</si>
  <si>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</si>
  <si>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</si>
  <si>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</si>
  <si>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</si>
  <si>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</si>
  <si>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</si>
  <si>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</si>
  <si>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</si>
  <si>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</si>
  <si>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</si>
  <si>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</si>
  <si>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</si>
  <si>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</si>
  <si>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</si>
  <si>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</si>
  <si>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</si>
  <si>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</si>
  <si>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</si>
  <si>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</si>
  <si>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</si>
  <si>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</si>
  <si>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</si>
  <si>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</si>
  <si>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</si>
  <si>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</si>
  <si>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</si>
  <si>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</si>
  <si>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</si>
  <si>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</si>
  <si>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</si>
  <si>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</si>
  <si>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</si>
  <si>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</si>
  <si>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</si>
  <si>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</si>
  <si>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</si>
  <si>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</si>
  <si>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</si>
  <si>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</si>
  <si>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</si>
  <si>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</si>
  <si>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</si>
  <si>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</si>
  <si>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</si>
  <si>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</si>
  <si>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</si>
  <si>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</si>
  <si>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</si>
  <si>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</si>
  <si>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</si>
  <si>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</si>
  <si>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</si>
  <si>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</si>
  <si>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</si>
  <si>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</si>
  <si>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</si>
  <si>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</si>
  <si>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</si>
  <si>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</si>
  <si>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</si>
  <si>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</si>
  <si>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</si>
  <si>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</si>
  <si>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</si>
  <si>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</si>
  <si>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</si>
  <si>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</si>
  <si>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</si>
  <si>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</si>
  <si>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</si>
  <si>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</si>
  <si>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</si>
  <si>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</si>
  <si>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</si>
  <si>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</si>
  <si>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</si>
  <si>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</si>
  <si>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</si>
  <si>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</si>
  <si>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</si>
  <si>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</si>
  <si>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</si>
  <si>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</si>
  <si>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</si>
  <si>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</si>
  <si>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</si>
  <si>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</si>
  <si>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</si>
  <si>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</si>
  <si>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</si>
  <si>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</si>
  <si>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</si>
  <si>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</si>
  <si>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</si>
  <si>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</si>
  <si>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</si>
  <si>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</si>
  <si>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</si>
  <si>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</si>
  <si>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</si>
  <si>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</si>
  <si>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</si>
  <si>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</si>
  <si>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</si>
  <si>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</si>
  <si>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</si>
  <si>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</si>
  <si>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</si>
  <si>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</si>
  <si>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</si>
  <si>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</si>
  <si>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</si>
  <si>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</si>
  <si>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</si>
  <si>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</si>
  <si>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</si>
  <si>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</si>
  <si>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</si>
  <si>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</si>
  <si>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</si>
  <si>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</si>
  <si>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</si>
  <si>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</si>
  <si>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</si>
  <si>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</si>
  <si>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</si>
  <si>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</si>
  <si>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</si>
  <si>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</si>
  <si>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</si>
  <si>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</si>
  <si>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</si>
  <si>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</si>
  <si>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</si>
  <si>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</si>
  <si>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</si>
  <si>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</si>
  <si>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</si>
  <si>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</si>
  <si>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</si>
  <si>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</si>
  <si>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</si>
  <si>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</si>
  <si>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</si>
  <si>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</si>
  <si>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</si>
  <si>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</si>
  <si>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</si>
  <si>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</si>
  <si>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</si>
  <si>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</si>
  <si>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</si>
  <si>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</si>
  <si>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</si>
  <si>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</si>
  <si>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</si>
  <si>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</si>
  <si>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</si>
  <si>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</si>
  <si>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</si>
  <si>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</si>
  <si>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</si>
  <si>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</si>
  <si>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</si>
  <si>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</si>
  <si>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</si>
  <si>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</si>
  <si>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</si>
  <si>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</si>
  <si>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</si>
  <si>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</si>
  <si>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</si>
  <si>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</si>
  <si>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</si>
  <si>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</si>
  <si>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</si>
  <si>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</si>
  <si>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</si>
  <si>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</si>
  <si>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</si>
  <si>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</si>
  <si>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</si>
  <si>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</si>
  <si>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</si>
  <si>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</si>
  <si>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</si>
  <si>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</si>
  <si>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</si>
  <si>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</si>
  <si>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</si>
  <si>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</si>
  <si>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</si>
  <si>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</si>
  <si>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</si>
  <si>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</si>
  <si>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</si>
  <si>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</si>
  <si>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</si>
  <si>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</si>
  <si>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</si>
  <si>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</si>
  <si>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</si>
  <si>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</si>
  <si>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</si>
  <si>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</si>
  <si>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</si>
  <si>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</si>
  <si>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</si>
  <si>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</si>
  <si>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</si>
  <si>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</si>
  <si>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</si>
  <si>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</si>
  <si>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</si>
  <si>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</si>
  <si>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</si>
  <si>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</si>
  <si>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</si>
  <si>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</si>
  <si>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</si>
  <si>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</si>
  <si>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</si>
  <si>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</si>
  <si>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</si>
  <si>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</si>
  <si>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</si>
  <si>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</si>
  <si>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</si>
  <si>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</si>
  <si>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</si>
  <si>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</si>
  <si>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</si>
  <si>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</si>
  <si>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</si>
  <si>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</si>
  <si>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</si>
  <si>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</si>
  <si>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</si>
  <si>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</si>
  <si>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</si>
  <si>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</si>
  <si>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</si>
  <si>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</si>
  <si>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</si>
  <si>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</si>
  <si>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</si>
  <si>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</si>
  <si>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</si>
  <si>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</si>
  <si>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</si>
  <si>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</si>
  <si>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</si>
  <si>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</si>
  <si>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</si>
  <si>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</si>
  <si>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</si>
  <si>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</si>
  <si>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</si>
  <si>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</si>
  <si>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</si>
  <si>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</si>
  <si>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</si>
  <si>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</si>
  <si>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</si>
  <si>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</si>
  <si>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</si>
  <si>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</si>
  <si>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</si>
  <si>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</si>
  <si>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</si>
  <si>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</si>
  <si>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</si>
  <si>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</si>
  <si>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</si>
  <si>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</si>
  <si>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</si>
  <si>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</si>
  <si>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</si>
  <si>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</si>
  <si>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</si>
  <si>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</si>
  <si>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</si>
  <si>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</si>
  <si>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</si>
  <si>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</si>
  <si>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</si>
  <si>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</si>
  <si>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</si>
  <si>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</si>
  <si>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</si>
  <si>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</si>
  <si>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</si>
  <si>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</si>
  <si>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</si>
  <si>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</si>
  <si>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</si>
  <si>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</si>
  <si>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</si>
  <si>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</si>
  <si>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</si>
  <si>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</si>
  <si>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</si>
  <si>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</si>
  <si>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</si>
  <si>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</si>
  <si>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</si>
  <si>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</si>
  <si>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</si>
  <si>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</si>
  <si>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</si>
  <si>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</si>
  <si>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</si>
  <si>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</si>
  <si>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</si>
  <si>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</si>
  <si>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</si>
  <si>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</si>
  <si>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</si>
  <si>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</si>
  <si>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</si>
  <si>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</si>
  <si>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</si>
  <si>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</si>
  <si>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</si>
  <si>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</si>
  <si>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</si>
  <si>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</si>
  <si>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</si>
  <si>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</si>
  <si>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</si>
  <si>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</si>
  <si>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</si>
  <si>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</si>
  <si>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</si>
  <si>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</si>
  <si>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</si>
  <si>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</si>
  <si>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</si>
  <si>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</si>
  <si>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</si>
  <si>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</si>
  <si>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</si>
  <si>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</si>
  <si>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</si>
  <si>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</si>
  <si>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</si>
  <si>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</si>
  <si>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</si>
  <si>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</si>
  <si>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</si>
  <si>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</si>
  <si>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</si>
  <si>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</si>
  <si>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</si>
  <si>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</si>
  <si>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</si>
  <si>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</si>
  <si>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</si>
  <si>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</si>
  <si>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</si>
  <si>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</si>
  <si>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</si>
  <si>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</si>
  <si>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</si>
  <si>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</si>
  <si>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</si>
  <si>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</si>
  <si>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</si>
  <si>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</si>
  <si>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</si>
  <si>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</si>
  <si>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</si>
  <si>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</si>
  <si>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</si>
  <si>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</si>
  <si>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</si>
  <si>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</si>
  <si>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</si>
  <si>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</si>
  <si>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</si>
  <si>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</si>
  <si>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</si>
  <si>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</si>
  <si>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</si>
  <si>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</si>
  <si>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</si>
  <si>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</si>
  <si>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</si>
  <si>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</si>
  <si>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</si>
  <si>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</si>
  <si>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</si>
  <si>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</si>
  <si>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</si>
  <si>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</si>
  <si>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</si>
  <si>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</si>
  <si>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</si>
  <si>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</si>
  <si>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</si>
  <si>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</si>
  <si>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</si>
  <si>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</si>
  <si>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</si>
  <si>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</si>
  <si>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</si>
  <si>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</si>
  <si>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</si>
  <si>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</si>
  <si>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</si>
  <si>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</si>
  <si>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</si>
  <si>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</si>
  <si>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</si>
  <si>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</si>
  <si>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</si>
  <si>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</si>
  <si>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</si>
  <si>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</si>
  <si>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</si>
  <si>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</si>
  <si>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</si>
  <si>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</si>
  <si>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</si>
  <si>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</si>
  <si>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</si>
  <si>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</si>
  <si>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</si>
  <si>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</si>
  <si>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</si>
  <si>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</si>
  <si>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</si>
  <si>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</si>
  <si>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</si>
  <si>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</si>
  <si>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</si>
  <si>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</si>
  <si>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</si>
  <si>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</si>
  <si>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</si>
  <si>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</si>
  <si>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</si>
  <si>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</si>
  <si>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</si>
  <si>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</si>
  <si>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</si>
  <si>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</si>
  <si>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</si>
  <si>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</si>
  <si>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</si>
  <si>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</si>
  <si>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</si>
  <si>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</si>
  <si>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</si>
  <si>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</si>
  <si>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</si>
  <si>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</si>
  <si>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</si>
  <si>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</si>
  <si>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</si>
  <si>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</si>
  <si>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</si>
  <si>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</si>
  <si>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</si>
  <si>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</si>
  <si>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</si>
  <si>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</si>
  <si>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</si>
  <si>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</si>
  <si>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</si>
  <si>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</si>
  <si>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</si>
  <si>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</si>
  <si>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</si>
  <si>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</si>
  <si>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</si>
  <si>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</si>
  <si>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</si>
  <si>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</si>
  <si>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</si>
  <si>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</si>
  <si>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</si>
  <si>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</si>
  <si>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</si>
  <si>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</si>
  <si>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</si>
  <si>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</si>
  <si>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</si>
  <si>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</si>
  <si>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</si>
  <si>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</si>
  <si>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</si>
  <si>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</si>
  <si>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</si>
  <si>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</si>
  <si>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</si>
  <si>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</si>
  <si>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</si>
  <si>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</si>
  <si>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</si>
  <si>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</si>
  <si>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</si>
  <si>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</si>
  <si>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</si>
  <si>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</si>
  <si>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</si>
  <si>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</si>
  <si>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</si>
  <si>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</si>
  <si>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</si>
  <si>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</si>
  <si>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</si>
  <si>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</si>
  <si>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</si>
  <si>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</si>
  <si>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</si>
  <si>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</si>
  <si>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</si>
  <si>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</si>
  <si>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</si>
  <si>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</si>
  <si>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</si>
  <si>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</si>
  <si>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</si>
  <si>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</si>
  <si>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</si>
  <si>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</si>
  <si>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</si>
  <si>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</si>
  <si>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</si>
  <si>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</si>
  <si>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</si>
  <si>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</si>
  <si>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</si>
  <si>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</si>
  <si>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</si>
  <si>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</si>
  <si>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</si>
  <si>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</si>
  <si>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</si>
  <si>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</si>
  <si>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</si>
  <si>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</si>
  <si>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</si>
  <si>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</si>
  <si>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</si>
  <si>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</si>
  <si>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</si>
  <si>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</si>
  <si>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</si>
  <si>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</si>
  <si>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</si>
  <si>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</si>
  <si>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</si>
  <si>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</si>
  <si>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</si>
  <si>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</si>
  <si>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</si>
  <si>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</si>
  <si>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</si>
  <si>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</si>
  <si>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</si>
  <si>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</si>
  <si>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</si>
  <si>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</si>
  <si>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</si>
  <si>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</si>
  <si>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</si>
  <si>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</si>
  <si>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</si>
  <si>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</si>
  <si>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</si>
  <si>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</si>
  <si>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</si>
  <si>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</si>
  <si>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</si>
  <si>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</si>
  <si>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</si>
  <si>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</si>
  <si>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</si>
  <si>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</si>
  <si>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</si>
  <si>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</si>
  <si>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</si>
  <si>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</si>
  <si>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</si>
  <si>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</si>
  <si>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</si>
  <si>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</si>
  <si>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</si>
  <si>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</si>
  <si>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</si>
  <si>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</si>
  <si>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</si>
  <si>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</si>
  <si>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</si>
  <si>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</si>
  <si>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</si>
  <si>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</si>
  <si>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</si>
  <si>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</si>
  <si>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</si>
  <si>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</si>
  <si>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</si>
  <si>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</si>
  <si>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</si>
  <si>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</si>
  <si>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</si>
  <si>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</si>
  <si>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</si>
  <si>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</si>
  <si>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</si>
  <si>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</si>
  <si>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</si>
  <si>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</si>
  <si>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</si>
  <si>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</si>
  <si>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</si>
  <si>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</si>
  <si>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</si>
  <si>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</si>
  <si>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</si>
  <si>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</si>
  <si>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</si>
  <si>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</si>
  <si>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</si>
  <si>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</si>
  <si>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</si>
  <si>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</si>
  <si>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</si>
  <si>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</si>
  <si>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</si>
  <si>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</si>
  <si>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</si>
  <si>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</si>
  <si>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</si>
  <si>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</si>
  <si>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</si>
  <si>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</si>
  <si>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</si>
  <si>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</si>
  <si>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</si>
  <si>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</si>
  <si>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</si>
  <si>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</si>
  <si>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</si>
  <si>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</si>
  <si>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</si>
  <si>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</si>
  <si>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</si>
  <si>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</si>
  <si>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</si>
  <si>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</si>
  <si>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</si>
  <si>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</si>
  <si>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</si>
  <si>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</si>
  <si>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</si>
  <si>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</si>
  <si>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</si>
  <si>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</si>
  <si>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</si>
  <si>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</si>
  <si>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</si>
  <si>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</si>
  <si>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</si>
  <si>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</si>
  <si>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</si>
  <si>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</si>
  <si>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</si>
  <si>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</si>
  <si>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</si>
  <si>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</si>
  <si>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</si>
  <si>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</si>
  <si>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</si>
  <si>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</si>
  <si>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</si>
  <si>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</si>
  <si>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</si>
  <si>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</si>
  <si>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</si>
  <si>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</si>
  <si>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</si>
  <si>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</si>
  <si>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</si>
  <si>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</si>
  <si>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</si>
  <si>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</si>
  <si>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</si>
  <si>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</si>
  <si>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</si>
  <si>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</si>
  <si>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</si>
  <si>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</si>
  <si>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</si>
  <si>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</si>
  <si>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</si>
  <si>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</si>
  <si>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</si>
  <si>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</si>
  <si>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</si>
  <si>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</si>
  <si>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</si>
  <si>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</si>
  <si>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</si>
  <si>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</si>
  <si>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</si>
  <si>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</si>
  <si>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</si>
  <si>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</si>
  <si>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</si>
  <si>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</si>
  <si>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</si>
  <si>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</si>
  <si>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</si>
  <si>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</si>
  <si>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</si>
  <si>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</si>
  <si>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</si>
  <si>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</si>
  <si>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</si>
  <si>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</si>
  <si>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</si>
  <si>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</si>
  <si>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</si>
  <si>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</si>
  <si>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</si>
  <si>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</si>
  <si>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</si>
  <si>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</si>
  <si>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</si>
  <si>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</si>
  <si>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Берікбаев Ерхан</t>
  </si>
  <si>
    <t>Наурызғалиев Айдын</t>
  </si>
  <si>
    <t>Нариманова Айкөркем</t>
  </si>
  <si>
    <t>Серікбай Ханшайым</t>
  </si>
  <si>
    <t>Әділжан Омар</t>
  </si>
  <si>
    <t>Алтынбекова Балханым</t>
  </si>
  <si>
    <t>Асылбекеов Мүсілім</t>
  </si>
  <si>
    <t>Әділжан Аружан</t>
  </si>
  <si>
    <t>Әбдіразақова Ясина</t>
  </si>
  <si>
    <t>Берекетов Ақниет</t>
  </si>
  <si>
    <t>Жазықбаев Дарын</t>
  </si>
  <si>
    <t>Қанат Ислам</t>
  </si>
  <si>
    <t>Баубек Қайнар</t>
  </si>
  <si>
    <t>Сайдулла Мағжан</t>
  </si>
  <si>
    <t>Сайдулла МАаржан</t>
  </si>
  <si>
    <t>Рәтбай Расул</t>
  </si>
  <si>
    <t>Найзабекова Көзайым</t>
  </si>
  <si>
    <t>Арыстанбай Шахназар</t>
  </si>
  <si>
    <t>Мубараков Ерназар</t>
  </si>
  <si>
    <t>Батырбекова Аиша</t>
  </si>
  <si>
    <t>Жауынбаев Ерсұлтан</t>
  </si>
  <si>
    <t>Мырзалин Қайсар</t>
  </si>
  <si>
    <t>Серікбай Әлинур</t>
  </si>
  <si>
    <t>Наурызғалиев Ербатыр</t>
  </si>
  <si>
    <t>Рысқұлова Раяна</t>
  </si>
  <si>
    <t>қарапайым дағдыларды біледі</t>
  </si>
  <si>
    <t>С.Ешбаев атындағы ОМ жанындағы шағын орталығы</t>
  </si>
  <si>
    <t>Тәрбиешінің аты - жөні: Абилкайрова Динара Тажигалиевна</t>
  </si>
  <si>
    <t xml:space="preserve">                                  Оқу жылы: ____________     2022-2023                         Топ: _____________         МАД тобы       Өткізу кезеңі:  _______________   қыркүйек    Өткізу мерзімі: 10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</si>
</sst>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0" fillId="0" borderId="5" xfId="0" applyBorder="1"/>
    <xf numFmtId="0" fontId="0" fillId="0" borderId="31" xfId="0" applyBorder="1"/>
    <xf numFmtId="0" fontId="13" fillId="0" borderId="21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0" fillId="0" borderId="32" xfId="0" applyBorder="1"/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1" fontId="0" fillId="0" borderId="0" xfId="0" applyNumberFormat="1"/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E43"/>
  <sheetViews>
    <sheetView topLeftCell="A17" workbookViewId="0">
      <pane xSplit="1" topLeftCell="Q1" activePane="topRight" state="frozen"/>
      <selection activeCell="A11" sqref="A11"/>
      <selection pane="topRight" activeCell="R2" sqref="R2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89</v>
      </c>
      <c r="B1" s="13" t="s">
        <v>88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7"/>
      <c r="N1" s="7"/>
      <c r="O1" s="7"/>
      <c r="P1" s="7"/>
      <c r="Q1" s="7"/>
      <c r="R1" s="7" t="s">
        <v>1946</v>
      </c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44" t="s">
        <v>1916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7" t="s">
        <v>1947</v>
      </c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45" t="s">
        <v>0</v>
      </c>
      <c r="B4" s="45" t="s">
        <v>1</v>
      </c>
      <c r="C4" s="46" t="s">
        <v>31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8"/>
      <c r="BH4" s="57" t="s">
        <v>2</v>
      </c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 t="s">
        <v>2</v>
      </c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80" t="s">
        <v>50</v>
      </c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2"/>
      <c r="EQ4" s="86" t="s">
        <v>62</v>
      </c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7" t="s">
        <v>62</v>
      </c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 t="s">
        <v>62</v>
      </c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 t="s">
        <v>62</v>
      </c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9"/>
      <c r="HT4" s="57" t="s">
        <v>62</v>
      </c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91" t="s">
        <v>74</v>
      </c>
      <c r="IY4" s="92"/>
      <c r="IZ4" s="92"/>
      <c r="JA4" s="92"/>
      <c r="JB4" s="92"/>
      <c r="JC4" s="92"/>
      <c r="JD4" s="92"/>
      <c r="JE4" s="92"/>
      <c r="JF4" s="92"/>
      <c r="JG4" s="92"/>
      <c r="JH4" s="92"/>
      <c r="JI4" s="92"/>
      <c r="JJ4" s="92"/>
      <c r="JK4" s="92"/>
      <c r="JL4" s="92"/>
      <c r="JM4" s="92"/>
      <c r="JN4" s="92"/>
      <c r="JO4" s="92"/>
      <c r="JP4" s="92"/>
      <c r="JQ4" s="92"/>
      <c r="JR4" s="92"/>
      <c r="JS4" s="92"/>
      <c r="JT4" s="92"/>
      <c r="JU4" s="92"/>
      <c r="JV4" s="92"/>
      <c r="JW4" s="92"/>
      <c r="JX4" s="92"/>
      <c r="JY4" s="92"/>
      <c r="JZ4" s="92"/>
      <c r="KA4" s="92"/>
      <c r="KB4" s="92"/>
      <c r="KC4" s="92"/>
      <c r="KD4" s="92"/>
      <c r="KE4" s="92"/>
      <c r="KF4" s="92"/>
      <c r="KG4" s="92"/>
      <c r="KH4" s="92"/>
      <c r="KI4" s="92"/>
      <c r="KJ4" s="92"/>
      <c r="KK4" s="92"/>
      <c r="KL4" s="92"/>
      <c r="KM4" s="92"/>
      <c r="KN4" s="92"/>
      <c r="KO4" s="92"/>
      <c r="KP4" s="92"/>
      <c r="KQ4" s="92"/>
      <c r="KR4" s="92"/>
      <c r="KS4" s="92"/>
      <c r="KT4" s="92"/>
      <c r="KU4" s="92"/>
      <c r="KV4" s="92"/>
      <c r="KW4" s="92"/>
      <c r="KX4" s="92"/>
      <c r="KY4" s="92"/>
      <c r="KZ4" s="92"/>
      <c r="LA4" s="92"/>
      <c r="LB4" s="92"/>
      <c r="LC4" s="92"/>
      <c r="LD4" s="92"/>
      <c r="LE4" s="93"/>
    </row>
    <row r="5" spans="1:317" ht="15.75" customHeight="1" x14ac:dyDescent="0.25">
      <c r="A5" s="45"/>
      <c r="B5" s="45"/>
      <c r="C5" s="56" t="s">
        <v>32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64" t="s">
        <v>30</v>
      </c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79"/>
      <c r="CU5" s="70" t="s">
        <v>3</v>
      </c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69"/>
      <c r="DP5" s="83" t="s">
        <v>51</v>
      </c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5"/>
      <c r="EQ5" s="51" t="s">
        <v>109</v>
      </c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61" t="s">
        <v>63</v>
      </c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 t="s">
        <v>147</v>
      </c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 t="s">
        <v>159</v>
      </c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90"/>
      <c r="HT5" s="61" t="s">
        <v>64</v>
      </c>
      <c r="HU5" s="62"/>
      <c r="HV5" s="62"/>
      <c r="HW5" s="62"/>
      <c r="HX5" s="62"/>
      <c r="HY5" s="62"/>
      <c r="HZ5" s="62"/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  <c r="IR5" s="62"/>
      <c r="IS5" s="62"/>
      <c r="IT5" s="62"/>
      <c r="IU5" s="62"/>
      <c r="IV5" s="62"/>
      <c r="IW5" s="62"/>
      <c r="IX5" s="70" t="s">
        <v>75</v>
      </c>
      <c r="IY5" s="71"/>
      <c r="IZ5" s="71"/>
      <c r="JA5" s="71"/>
      <c r="JB5" s="71"/>
      <c r="JC5" s="71"/>
      <c r="JD5" s="71"/>
      <c r="JE5" s="71"/>
      <c r="JF5" s="71"/>
      <c r="JG5" s="71"/>
      <c r="JH5" s="71"/>
      <c r="JI5" s="71"/>
      <c r="JJ5" s="71"/>
      <c r="JK5" s="71"/>
      <c r="JL5" s="71"/>
      <c r="JM5" s="71"/>
      <c r="JN5" s="71"/>
      <c r="JO5" s="71"/>
      <c r="JP5" s="71"/>
      <c r="JQ5" s="71"/>
      <c r="JR5" s="71"/>
      <c r="JS5" s="71"/>
      <c r="JT5" s="71"/>
      <c r="JU5" s="71"/>
      <c r="JV5" s="71"/>
      <c r="JW5" s="71"/>
      <c r="JX5" s="71"/>
      <c r="JY5" s="71"/>
      <c r="JZ5" s="71"/>
      <c r="KA5" s="71"/>
      <c r="KB5" s="71"/>
      <c r="KC5" s="71"/>
      <c r="KD5" s="71"/>
      <c r="KE5" s="71"/>
      <c r="KF5" s="71"/>
      <c r="KG5" s="71"/>
      <c r="KH5" s="71"/>
      <c r="KI5" s="71"/>
      <c r="KJ5" s="71"/>
      <c r="KK5" s="71"/>
      <c r="KL5" s="71"/>
      <c r="KM5" s="71"/>
      <c r="KN5" s="71"/>
      <c r="KO5" s="71"/>
      <c r="KP5" s="71"/>
      <c r="KQ5" s="71"/>
      <c r="KR5" s="71"/>
      <c r="KS5" s="71"/>
      <c r="KT5" s="71"/>
      <c r="KU5" s="71"/>
      <c r="KV5" s="71"/>
      <c r="KW5" s="71"/>
      <c r="KX5" s="71"/>
      <c r="KY5" s="71"/>
      <c r="KZ5" s="71"/>
      <c r="LA5" s="71"/>
      <c r="LB5" s="71"/>
      <c r="LC5" s="71"/>
      <c r="LD5" s="71"/>
      <c r="LE5" s="69"/>
    </row>
    <row r="6" spans="1:317" ht="0.75" customHeight="1" x14ac:dyDescent="0.25">
      <c r="A6" s="45"/>
      <c r="B6" s="45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18"/>
      <c r="DQ6" s="18"/>
      <c r="DR6" s="18"/>
      <c r="DS6" s="18"/>
      <c r="DT6" s="18"/>
      <c r="DU6" s="18"/>
      <c r="DV6" s="18"/>
      <c r="DW6" s="18"/>
      <c r="DX6" s="18"/>
      <c r="DY6" s="18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2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45"/>
      <c r="B7" s="45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2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45"/>
      <c r="B8" s="45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2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45"/>
      <c r="B9" s="45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2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45"/>
      <c r="B10" s="45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3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2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45"/>
      <c r="B11" s="45"/>
      <c r="C11" s="49" t="s">
        <v>90</v>
      </c>
      <c r="D11" s="50" t="s">
        <v>5</v>
      </c>
      <c r="E11" s="50" t="s">
        <v>6</v>
      </c>
      <c r="F11" s="51" t="s">
        <v>91</v>
      </c>
      <c r="G11" s="51" t="s">
        <v>7</v>
      </c>
      <c r="H11" s="51" t="s">
        <v>8</v>
      </c>
      <c r="I11" s="51" t="s">
        <v>92</v>
      </c>
      <c r="J11" s="51" t="s">
        <v>9</v>
      </c>
      <c r="K11" s="51" t="s">
        <v>10</v>
      </c>
      <c r="L11" s="50" t="s">
        <v>93</v>
      </c>
      <c r="M11" s="50" t="s">
        <v>9</v>
      </c>
      <c r="N11" s="50" t="s">
        <v>10</v>
      </c>
      <c r="O11" s="50" t="s">
        <v>94</v>
      </c>
      <c r="P11" s="50" t="s">
        <v>11</v>
      </c>
      <c r="Q11" s="50" t="s">
        <v>4</v>
      </c>
      <c r="R11" s="50" t="s">
        <v>95</v>
      </c>
      <c r="S11" s="50" t="s">
        <v>6</v>
      </c>
      <c r="T11" s="50" t="s">
        <v>12</v>
      </c>
      <c r="U11" s="50" t="s">
        <v>96</v>
      </c>
      <c r="V11" s="50" t="s">
        <v>6</v>
      </c>
      <c r="W11" s="50" t="s">
        <v>12</v>
      </c>
      <c r="X11" s="55" t="s">
        <v>97</v>
      </c>
      <c r="Y11" s="56" t="s">
        <v>10</v>
      </c>
      <c r="Z11" s="49" t="s">
        <v>13</v>
      </c>
      <c r="AA11" s="50" t="s">
        <v>98</v>
      </c>
      <c r="AB11" s="50" t="s">
        <v>14</v>
      </c>
      <c r="AC11" s="50" t="s">
        <v>15</v>
      </c>
      <c r="AD11" s="50" t="s">
        <v>99</v>
      </c>
      <c r="AE11" s="50" t="s">
        <v>4</v>
      </c>
      <c r="AF11" s="50" t="s">
        <v>5</v>
      </c>
      <c r="AG11" s="50" t="s">
        <v>100</v>
      </c>
      <c r="AH11" s="50" t="s">
        <v>12</v>
      </c>
      <c r="AI11" s="50" t="s">
        <v>7</v>
      </c>
      <c r="AJ11" s="64" t="s">
        <v>101</v>
      </c>
      <c r="AK11" s="65"/>
      <c r="AL11" s="65"/>
      <c r="AM11" s="64" t="s">
        <v>102</v>
      </c>
      <c r="AN11" s="65"/>
      <c r="AO11" s="65"/>
      <c r="AP11" s="64" t="s">
        <v>103</v>
      </c>
      <c r="AQ11" s="65"/>
      <c r="AR11" s="65"/>
      <c r="AS11" s="64" t="s">
        <v>104</v>
      </c>
      <c r="AT11" s="65"/>
      <c r="AU11" s="65"/>
      <c r="AV11" s="64" t="s">
        <v>105</v>
      </c>
      <c r="AW11" s="65"/>
      <c r="AX11" s="65"/>
      <c r="AY11" s="64" t="s">
        <v>106</v>
      </c>
      <c r="AZ11" s="65"/>
      <c r="BA11" s="65"/>
      <c r="BB11" s="64" t="s">
        <v>107</v>
      </c>
      <c r="BC11" s="65"/>
      <c r="BD11" s="65"/>
      <c r="BE11" s="64" t="s">
        <v>108</v>
      </c>
      <c r="BF11" s="65"/>
      <c r="BG11" s="65"/>
      <c r="BH11" s="50" t="s">
        <v>123</v>
      </c>
      <c r="BI11" s="50"/>
      <c r="BJ11" s="50"/>
      <c r="BK11" s="55" t="s">
        <v>5</v>
      </c>
      <c r="BL11" s="56"/>
      <c r="BM11" s="49"/>
      <c r="BN11" s="55" t="s">
        <v>124</v>
      </c>
      <c r="BO11" s="56"/>
      <c r="BP11" s="49"/>
      <c r="BQ11" s="50" t="s">
        <v>12</v>
      </c>
      <c r="BR11" s="50"/>
      <c r="BS11" s="50"/>
      <c r="BT11" s="50" t="s">
        <v>7</v>
      </c>
      <c r="BU11" s="50"/>
      <c r="BV11" s="50"/>
      <c r="BW11" s="50" t="s">
        <v>8</v>
      </c>
      <c r="BX11" s="50"/>
      <c r="BY11" s="50"/>
      <c r="BZ11" s="63" t="s">
        <v>16</v>
      </c>
      <c r="CA11" s="63"/>
      <c r="CB11" s="63"/>
      <c r="CC11" s="50" t="s">
        <v>9</v>
      </c>
      <c r="CD11" s="50"/>
      <c r="CE11" s="50"/>
      <c r="CF11" s="50" t="s">
        <v>10</v>
      </c>
      <c r="CG11" s="50"/>
      <c r="CH11" s="50"/>
      <c r="CI11" s="50" t="s">
        <v>13</v>
      </c>
      <c r="CJ11" s="50"/>
      <c r="CK11" s="50"/>
      <c r="CL11" s="50" t="s">
        <v>125</v>
      </c>
      <c r="CM11" s="50"/>
      <c r="CN11" s="50"/>
      <c r="CO11" s="50" t="s">
        <v>14</v>
      </c>
      <c r="CP11" s="50"/>
      <c r="CQ11" s="50"/>
      <c r="CR11" s="67" t="s">
        <v>15</v>
      </c>
      <c r="CS11" s="67"/>
      <c r="CT11" s="67"/>
      <c r="CU11" s="67" t="s">
        <v>126</v>
      </c>
      <c r="CV11" s="67"/>
      <c r="CW11" s="68"/>
      <c r="CX11" s="51" t="s">
        <v>127</v>
      </c>
      <c r="CY11" s="51"/>
      <c r="CZ11" s="51"/>
      <c r="DA11" s="51" t="s">
        <v>128</v>
      </c>
      <c r="DB11" s="51"/>
      <c r="DC11" s="51"/>
      <c r="DD11" s="66" t="s">
        <v>129</v>
      </c>
      <c r="DE11" s="66"/>
      <c r="DF11" s="66"/>
      <c r="DG11" s="51" t="s">
        <v>130</v>
      </c>
      <c r="DH11" s="51"/>
      <c r="DI11" s="51"/>
      <c r="DJ11" s="51" t="s">
        <v>131</v>
      </c>
      <c r="DK11" s="51"/>
      <c r="DL11" s="51"/>
      <c r="DM11" s="51" t="s">
        <v>132</v>
      </c>
      <c r="DN11" s="51"/>
      <c r="DO11" s="51"/>
      <c r="DP11" s="70" t="s">
        <v>118</v>
      </c>
      <c r="DQ11" s="71"/>
      <c r="DR11" s="69"/>
      <c r="DS11" s="70" t="s">
        <v>119</v>
      </c>
      <c r="DT11" s="71"/>
      <c r="DU11" s="69"/>
      <c r="DV11" s="70" t="s">
        <v>120</v>
      </c>
      <c r="DW11" s="71"/>
      <c r="DX11" s="69"/>
      <c r="DY11" s="66" t="s">
        <v>121</v>
      </c>
      <c r="DZ11" s="66"/>
      <c r="EA11" s="66"/>
      <c r="EB11" s="66" t="s">
        <v>122</v>
      </c>
      <c r="EC11" s="66"/>
      <c r="ED11" s="66"/>
      <c r="EE11" s="66" t="s">
        <v>133</v>
      </c>
      <c r="EF11" s="66"/>
      <c r="EG11" s="66"/>
      <c r="EH11" s="66" t="s">
        <v>134</v>
      </c>
      <c r="EI11" s="66"/>
      <c r="EJ11" s="66"/>
      <c r="EK11" s="66" t="s">
        <v>135</v>
      </c>
      <c r="EL11" s="66"/>
      <c r="EM11" s="66"/>
      <c r="EN11" s="66" t="s">
        <v>136</v>
      </c>
      <c r="EO11" s="66"/>
      <c r="EP11" s="70"/>
      <c r="EQ11" s="66" t="s">
        <v>110</v>
      </c>
      <c r="ER11" s="66"/>
      <c r="ES11" s="66"/>
      <c r="ET11" s="66" t="s">
        <v>111</v>
      </c>
      <c r="EU11" s="66"/>
      <c r="EV11" s="66"/>
      <c r="EW11" s="66" t="s">
        <v>112</v>
      </c>
      <c r="EX11" s="66"/>
      <c r="EY11" s="66"/>
      <c r="EZ11" s="66" t="s">
        <v>113</v>
      </c>
      <c r="FA11" s="66"/>
      <c r="FB11" s="66"/>
      <c r="FC11" s="66" t="s">
        <v>114</v>
      </c>
      <c r="FD11" s="66"/>
      <c r="FE11" s="66"/>
      <c r="FF11" s="66" t="s">
        <v>115</v>
      </c>
      <c r="FG11" s="66"/>
      <c r="FH11" s="66"/>
      <c r="FI11" s="66" t="s">
        <v>116</v>
      </c>
      <c r="FJ11" s="66"/>
      <c r="FK11" s="66"/>
      <c r="FL11" s="66" t="s">
        <v>117</v>
      </c>
      <c r="FM11" s="66"/>
      <c r="FN11" s="66"/>
      <c r="FO11" s="66" t="s">
        <v>152</v>
      </c>
      <c r="FP11" s="66"/>
      <c r="FQ11" s="66"/>
      <c r="FR11" s="66" t="s">
        <v>153</v>
      </c>
      <c r="FS11" s="66"/>
      <c r="FT11" s="66"/>
      <c r="FU11" s="66" t="s">
        <v>154</v>
      </c>
      <c r="FV11" s="66"/>
      <c r="FW11" s="66"/>
      <c r="FX11" s="66" t="s">
        <v>155</v>
      </c>
      <c r="FY11" s="66"/>
      <c r="FZ11" s="66"/>
      <c r="GA11" s="66" t="s">
        <v>156</v>
      </c>
      <c r="GB11" s="66"/>
      <c r="GC11" s="66"/>
      <c r="GD11" s="66" t="s">
        <v>157</v>
      </c>
      <c r="GE11" s="66"/>
      <c r="GF11" s="66"/>
      <c r="GG11" s="70" t="s">
        <v>158</v>
      </c>
      <c r="GH11" s="71"/>
      <c r="GI11" s="69"/>
      <c r="GJ11" s="70" t="s">
        <v>148</v>
      </c>
      <c r="GK11" s="71"/>
      <c r="GL11" s="69"/>
      <c r="GM11" s="70" t="s">
        <v>149</v>
      </c>
      <c r="GN11" s="71"/>
      <c r="GO11" s="69"/>
      <c r="GP11" s="70" t="s">
        <v>150</v>
      </c>
      <c r="GQ11" s="71"/>
      <c r="GR11" s="69"/>
      <c r="GS11" s="70" t="s">
        <v>151</v>
      </c>
      <c r="GT11" s="71"/>
      <c r="GU11" s="69"/>
      <c r="GV11" s="70" t="s">
        <v>160</v>
      </c>
      <c r="GW11" s="71"/>
      <c r="GX11" s="69"/>
      <c r="GY11" s="70" t="s">
        <v>161</v>
      </c>
      <c r="GZ11" s="71"/>
      <c r="HA11" s="69"/>
      <c r="HB11" s="70" t="s">
        <v>162</v>
      </c>
      <c r="HC11" s="71"/>
      <c r="HD11" s="69"/>
      <c r="HE11" s="70" t="s">
        <v>163</v>
      </c>
      <c r="HF11" s="71"/>
      <c r="HG11" s="69"/>
      <c r="HH11" s="70" t="s">
        <v>164</v>
      </c>
      <c r="HI11" s="71"/>
      <c r="HJ11" s="69"/>
      <c r="HK11" s="70" t="s">
        <v>165</v>
      </c>
      <c r="HL11" s="71"/>
      <c r="HM11" s="69"/>
      <c r="HN11" s="70" t="s">
        <v>166</v>
      </c>
      <c r="HO11" s="71"/>
      <c r="HP11" s="69"/>
      <c r="HQ11" s="70" t="s">
        <v>167</v>
      </c>
      <c r="HR11" s="71"/>
      <c r="HS11" s="69"/>
      <c r="HT11" s="69" t="s">
        <v>137</v>
      </c>
      <c r="HU11" s="66"/>
      <c r="HV11" s="66"/>
      <c r="HW11" s="66" t="s">
        <v>138</v>
      </c>
      <c r="HX11" s="66"/>
      <c r="HY11" s="66"/>
      <c r="HZ11" s="66" t="s">
        <v>139</v>
      </c>
      <c r="IA11" s="66"/>
      <c r="IB11" s="66"/>
      <c r="IC11" s="66" t="s">
        <v>140</v>
      </c>
      <c r="ID11" s="66"/>
      <c r="IE11" s="66"/>
      <c r="IF11" s="66" t="s">
        <v>141</v>
      </c>
      <c r="IG11" s="66"/>
      <c r="IH11" s="66"/>
      <c r="II11" s="66" t="s">
        <v>142</v>
      </c>
      <c r="IJ11" s="66"/>
      <c r="IK11" s="66"/>
      <c r="IL11" s="66" t="s">
        <v>143</v>
      </c>
      <c r="IM11" s="66"/>
      <c r="IN11" s="66"/>
      <c r="IO11" s="66" t="s">
        <v>144</v>
      </c>
      <c r="IP11" s="66"/>
      <c r="IQ11" s="66"/>
      <c r="IR11" s="66" t="s">
        <v>145</v>
      </c>
      <c r="IS11" s="66"/>
      <c r="IT11" s="66"/>
      <c r="IU11" s="66" t="s">
        <v>146</v>
      </c>
      <c r="IV11" s="66"/>
      <c r="IW11" s="66"/>
      <c r="IX11" s="66" t="s">
        <v>168</v>
      </c>
      <c r="IY11" s="66"/>
      <c r="IZ11" s="66"/>
      <c r="JA11" s="66" t="s">
        <v>169</v>
      </c>
      <c r="JB11" s="66"/>
      <c r="JC11" s="66"/>
      <c r="JD11" s="66" t="s">
        <v>170</v>
      </c>
      <c r="JE11" s="66"/>
      <c r="JF11" s="66"/>
      <c r="JG11" s="66" t="s">
        <v>171</v>
      </c>
      <c r="JH11" s="66"/>
      <c r="JI11" s="66"/>
      <c r="JJ11" s="66" t="s">
        <v>172</v>
      </c>
      <c r="JK11" s="66"/>
      <c r="JL11" s="66"/>
      <c r="JM11" s="66" t="s">
        <v>173</v>
      </c>
      <c r="JN11" s="66"/>
      <c r="JO11" s="66"/>
      <c r="JP11" s="66" t="s">
        <v>174</v>
      </c>
      <c r="JQ11" s="66"/>
      <c r="JR11" s="66"/>
      <c r="JS11" s="66" t="s">
        <v>175</v>
      </c>
      <c r="JT11" s="66"/>
      <c r="JU11" s="66"/>
      <c r="JV11" s="66" t="s">
        <v>176</v>
      </c>
      <c r="JW11" s="66"/>
      <c r="JX11" s="66"/>
      <c r="JY11" s="66" t="s">
        <v>177</v>
      </c>
      <c r="JZ11" s="66"/>
      <c r="KA11" s="66"/>
      <c r="KB11" s="66" t="s">
        <v>178</v>
      </c>
      <c r="KC11" s="66"/>
      <c r="KD11" s="66"/>
      <c r="KE11" s="66" t="s">
        <v>179</v>
      </c>
      <c r="KF11" s="66"/>
      <c r="KG11" s="66"/>
      <c r="KH11" s="66" t="s">
        <v>180</v>
      </c>
      <c r="KI11" s="66"/>
      <c r="KJ11" s="66"/>
      <c r="KK11" s="66" t="s">
        <v>181</v>
      </c>
      <c r="KL11" s="66"/>
      <c r="KM11" s="66"/>
      <c r="KN11" s="66" t="s">
        <v>182</v>
      </c>
      <c r="KO11" s="66"/>
      <c r="KP11" s="66"/>
      <c r="KQ11" s="66" t="s">
        <v>183</v>
      </c>
      <c r="KR11" s="66"/>
      <c r="KS11" s="66"/>
      <c r="KT11" s="66" t="s">
        <v>184</v>
      </c>
      <c r="KU11" s="66"/>
      <c r="KV11" s="70"/>
      <c r="KW11" s="66" t="s">
        <v>185</v>
      </c>
      <c r="KX11" s="66"/>
      <c r="KY11" s="70"/>
      <c r="KZ11" s="66" t="s">
        <v>186</v>
      </c>
      <c r="LA11" s="66"/>
      <c r="LB11" s="70"/>
      <c r="LC11" s="66" t="s">
        <v>187</v>
      </c>
      <c r="LD11" s="66"/>
      <c r="LE11" s="66"/>
    </row>
    <row r="12" spans="1:317" ht="110.25" customHeight="1" thickBot="1" x14ac:dyDescent="0.3">
      <c r="A12" s="45"/>
      <c r="B12" s="45"/>
      <c r="C12" s="52" t="s">
        <v>188</v>
      </c>
      <c r="D12" s="53"/>
      <c r="E12" s="54"/>
      <c r="F12" s="52" t="s">
        <v>192</v>
      </c>
      <c r="G12" s="53"/>
      <c r="H12" s="54"/>
      <c r="I12" s="52" t="s">
        <v>196</v>
      </c>
      <c r="J12" s="53"/>
      <c r="K12" s="54"/>
      <c r="L12" s="52" t="s">
        <v>200</v>
      </c>
      <c r="M12" s="53"/>
      <c r="N12" s="54"/>
      <c r="O12" s="52" t="s">
        <v>204</v>
      </c>
      <c r="P12" s="53"/>
      <c r="Q12" s="54"/>
      <c r="R12" s="52" t="s">
        <v>205</v>
      </c>
      <c r="S12" s="53"/>
      <c r="T12" s="54"/>
      <c r="U12" s="52" t="s">
        <v>209</v>
      </c>
      <c r="V12" s="53"/>
      <c r="W12" s="54"/>
      <c r="X12" s="52" t="s">
        <v>214</v>
      </c>
      <c r="Y12" s="53"/>
      <c r="Z12" s="54"/>
      <c r="AA12" s="52" t="s">
        <v>218</v>
      </c>
      <c r="AB12" s="53"/>
      <c r="AC12" s="54"/>
      <c r="AD12" s="52" t="s">
        <v>222</v>
      </c>
      <c r="AE12" s="53"/>
      <c r="AF12" s="54"/>
      <c r="AG12" s="52" t="s">
        <v>226</v>
      </c>
      <c r="AH12" s="53"/>
      <c r="AI12" s="54"/>
      <c r="AJ12" s="52" t="s">
        <v>229</v>
      </c>
      <c r="AK12" s="53"/>
      <c r="AL12" s="54"/>
      <c r="AM12" s="52" t="s">
        <v>232</v>
      </c>
      <c r="AN12" s="53"/>
      <c r="AO12" s="54"/>
      <c r="AP12" s="52" t="s">
        <v>235</v>
      </c>
      <c r="AQ12" s="53"/>
      <c r="AR12" s="54"/>
      <c r="AS12" s="52" t="s">
        <v>239</v>
      </c>
      <c r="AT12" s="53"/>
      <c r="AU12" s="54"/>
      <c r="AV12" s="52" t="s">
        <v>242</v>
      </c>
      <c r="AW12" s="53"/>
      <c r="AX12" s="54"/>
      <c r="AY12" s="52" t="s">
        <v>246</v>
      </c>
      <c r="AZ12" s="53"/>
      <c r="BA12" s="54"/>
      <c r="BB12" s="52" t="s">
        <v>250</v>
      </c>
      <c r="BC12" s="53"/>
      <c r="BD12" s="54"/>
      <c r="BE12" s="52" t="s">
        <v>254</v>
      </c>
      <c r="BF12" s="53"/>
      <c r="BG12" s="54"/>
      <c r="BH12" s="52" t="s">
        <v>257</v>
      </c>
      <c r="BI12" s="53"/>
      <c r="BJ12" s="54"/>
      <c r="BK12" s="52" t="s">
        <v>259</v>
      </c>
      <c r="BL12" s="53"/>
      <c r="BM12" s="54"/>
      <c r="BN12" s="52" t="s">
        <v>261</v>
      </c>
      <c r="BO12" s="53"/>
      <c r="BP12" s="54"/>
      <c r="BQ12" s="52" t="s">
        <v>263</v>
      </c>
      <c r="BR12" s="53"/>
      <c r="BS12" s="54"/>
      <c r="BT12" s="52" t="s">
        <v>267</v>
      </c>
      <c r="BU12" s="53"/>
      <c r="BV12" s="54"/>
      <c r="BW12" s="52" t="s">
        <v>270</v>
      </c>
      <c r="BX12" s="53"/>
      <c r="BY12" s="54"/>
      <c r="BZ12" s="52" t="s">
        <v>273</v>
      </c>
      <c r="CA12" s="53"/>
      <c r="CB12" s="54"/>
      <c r="CC12" s="52" t="s">
        <v>275</v>
      </c>
      <c r="CD12" s="53"/>
      <c r="CE12" s="54"/>
      <c r="CF12" s="52" t="s">
        <v>277</v>
      </c>
      <c r="CG12" s="53"/>
      <c r="CH12" s="54"/>
      <c r="CI12" s="52" t="s">
        <v>281</v>
      </c>
      <c r="CJ12" s="53"/>
      <c r="CK12" s="54"/>
      <c r="CL12" s="52" t="s">
        <v>285</v>
      </c>
      <c r="CM12" s="53"/>
      <c r="CN12" s="54"/>
      <c r="CO12" s="52" t="s">
        <v>289</v>
      </c>
      <c r="CP12" s="53"/>
      <c r="CQ12" s="54"/>
      <c r="CR12" s="52" t="s">
        <v>293</v>
      </c>
      <c r="CS12" s="53"/>
      <c r="CT12" s="54"/>
      <c r="CU12" s="52" t="s">
        <v>295</v>
      </c>
      <c r="CV12" s="53"/>
      <c r="CW12" s="54"/>
      <c r="CX12" s="52" t="s">
        <v>299</v>
      </c>
      <c r="CY12" s="53"/>
      <c r="CZ12" s="54"/>
      <c r="DA12" s="52" t="s">
        <v>302</v>
      </c>
      <c r="DB12" s="53"/>
      <c r="DC12" s="54"/>
      <c r="DD12" s="52" t="s">
        <v>306</v>
      </c>
      <c r="DE12" s="53"/>
      <c r="DF12" s="54"/>
      <c r="DG12" s="52" t="s">
        <v>309</v>
      </c>
      <c r="DH12" s="53"/>
      <c r="DI12" s="54"/>
      <c r="DJ12" s="52" t="s">
        <v>313</v>
      </c>
      <c r="DK12" s="53"/>
      <c r="DL12" s="54"/>
      <c r="DM12" s="52" t="s">
        <v>317</v>
      </c>
      <c r="DN12" s="53"/>
      <c r="DO12" s="54"/>
      <c r="DP12" s="52" t="s">
        <v>318</v>
      </c>
      <c r="DQ12" s="53"/>
      <c r="DR12" s="54"/>
      <c r="DS12" s="52" t="s">
        <v>321</v>
      </c>
      <c r="DT12" s="53"/>
      <c r="DU12" s="54"/>
      <c r="DV12" s="72" t="s">
        <v>324</v>
      </c>
      <c r="DW12" s="73"/>
      <c r="DX12" s="74"/>
      <c r="DY12" s="52" t="s">
        <v>328</v>
      </c>
      <c r="DZ12" s="53"/>
      <c r="EA12" s="54"/>
      <c r="EB12" s="52" t="s">
        <v>332</v>
      </c>
      <c r="EC12" s="53"/>
      <c r="ED12" s="54"/>
      <c r="EE12" s="52" t="s">
        <v>333</v>
      </c>
      <c r="EF12" s="53"/>
      <c r="EG12" s="54"/>
      <c r="EH12" s="52" t="s">
        <v>336</v>
      </c>
      <c r="EI12" s="53"/>
      <c r="EJ12" s="54"/>
      <c r="EK12" s="52" t="s">
        <v>337</v>
      </c>
      <c r="EL12" s="53"/>
      <c r="EM12" s="54"/>
      <c r="EN12" s="52" t="s">
        <v>340</v>
      </c>
      <c r="EO12" s="53"/>
      <c r="EP12" s="54"/>
      <c r="EQ12" s="52" t="s">
        <v>344</v>
      </c>
      <c r="ER12" s="53"/>
      <c r="ES12" s="54"/>
      <c r="ET12" s="52" t="s">
        <v>348</v>
      </c>
      <c r="EU12" s="53"/>
      <c r="EV12" s="54"/>
      <c r="EW12" s="52" t="s">
        <v>351</v>
      </c>
      <c r="EX12" s="53"/>
      <c r="EY12" s="54"/>
      <c r="EZ12" s="52" t="s">
        <v>354</v>
      </c>
      <c r="FA12" s="53"/>
      <c r="FB12" s="54"/>
      <c r="FC12" s="52" t="s">
        <v>358</v>
      </c>
      <c r="FD12" s="53"/>
      <c r="FE12" s="54"/>
      <c r="FF12" s="52" t="s">
        <v>362</v>
      </c>
      <c r="FG12" s="53"/>
      <c r="FH12" s="54"/>
      <c r="FI12" s="52" t="s">
        <v>366</v>
      </c>
      <c r="FJ12" s="53"/>
      <c r="FK12" s="54"/>
      <c r="FL12" s="52" t="s">
        <v>368</v>
      </c>
      <c r="FM12" s="53"/>
      <c r="FN12" s="54"/>
      <c r="FO12" s="52" t="s">
        <v>370</v>
      </c>
      <c r="FP12" s="53"/>
      <c r="FQ12" s="54"/>
      <c r="FR12" s="52" t="s">
        <v>372</v>
      </c>
      <c r="FS12" s="53"/>
      <c r="FT12" s="54"/>
      <c r="FU12" s="52" t="s">
        <v>373</v>
      </c>
      <c r="FV12" s="53"/>
      <c r="FW12" s="54"/>
      <c r="FX12" s="52" t="s">
        <v>374</v>
      </c>
      <c r="FY12" s="53"/>
      <c r="FZ12" s="54"/>
      <c r="GA12" s="52" t="s">
        <v>378</v>
      </c>
      <c r="GB12" s="53"/>
      <c r="GC12" s="54"/>
      <c r="GD12" s="52" t="s">
        <v>381</v>
      </c>
      <c r="GE12" s="53"/>
      <c r="GF12" s="54"/>
      <c r="GG12" s="52" t="s">
        <v>385</v>
      </c>
      <c r="GH12" s="53"/>
      <c r="GI12" s="54"/>
      <c r="GJ12" s="52" t="s">
        <v>387</v>
      </c>
      <c r="GK12" s="53"/>
      <c r="GL12" s="54"/>
      <c r="GM12" s="52" t="s">
        <v>389</v>
      </c>
      <c r="GN12" s="53"/>
      <c r="GO12" s="54"/>
      <c r="GP12" s="52" t="s">
        <v>393</v>
      </c>
      <c r="GQ12" s="53"/>
      <c r="GR12" s="54"/>
      <c r="GS12" s="52" t="s">
        <v>395</v>
      </c>
      <c r="GT12" s="53"/>
      <c r="GU12" s="54"/>
      <c r="GV12" s="52" t="s">
        <v>398</v>
      </c>
      <c r="GW12" s="53"/>
      <c r="GX12" s="54"/>
      <c r="GY12" s="52" t="s">
        <v>402</v>
      </c>
      <c r="GZ12" s="53"/>
      <c r="HA12" s="54"/>
      <c r="HB12" s="52" t="s">
        <v>405</v>
      </c>
      <c r="HC12" s="53"/>
      <c r="HD12" s="54"/>
      <c r="HE12" s="52" t="s">
        <v>406</v>
      </c>
      <c r="HF12" s="53"/>
      <c r="HG12" s="54"/>
      <c r="HH12" s="52" t="s">
        <v>410</v>
      </c>
      <c r="HI12" s="53"/>
      <c r="HJ12" s="54"/>
      <c r="HK12" s="52" t="s">
        <v>414</v>
      </c>
      <c r="HL12" s="53"/>
      <c r="HM12" s="54"/>
      <c r="HN12" s="52" t="s">
        <v>418</v>
      </c>
      <c r="HO12" s="53"/>
      <c r="HP12" s="54"/>
      <c r="HQ12" s="52" t="s">
        <v>419</v>
      </c>
      <c r="HR12" s="53"/>
      <c r="HS12" s="54"/>
      <c r="HT12" s="52" t="s">
        <v>420</v>
      </c>
      <c r="HU12" s="53"/>
      <c r="HV12" s="54"/>
      <c r="HW12" s="52" t="s">
        <v>424</v>
      </c>
      <c r="HX12" s="53"/>
      <c r="HY12" s="54"/>
      <c r="HZ12" s="52" t="s">
        <v>426</v>
      </c>
      <c r="IA12" s="53"/>
      <c r="IB12" s="54"/>
      <c r="IC12" s="52" t="s">
        <v>428</v>
      </c>
      <c r="ID12" s="53"/>
      <c r="IE12" s="54"/>
      <c r="IF12" s="52" t="s">
        <v>432</v>
      </c>
      <c r="IG12" s="53"/>
      <c r="IH12" s="54"/>
      <c r="II12" s="52" t="s">
        <v>433</v>
      </c>
      <c r="IJ12" s="53"/>
      <c r="IK12" s="54"/>
      <c r="IL12" s="52" t="s">
        <v>435</v>
      </c>
      <c r="IM12" s="53"/>
      <c r="IN12" s="54"/>
      <c r="IO12" s="52" t="s">
        <v>439</v>
      </c>
      <c r="IP12" s="53"/>
      <c r="IQ12" s="54"/>
      <c r="IR12" s="52" t="s">
        <v>442</v>
      </c>
      <c r="IS12" s="53"/>
      <c r="IT12" s="54"/>
      <c r="IU12" s="52" t="s">
        <v>446</v>
      </c>
      <c r="IV12" s="53"/>
      <c r="IW12" s="54"/>
      <c r="IX12" s="52" t="s">
        <v>448</v>
      </c>
      <c r="IY12" s="53"/>
      <c r="IZ12" s="54"/>
      <c r="JA12" s="52" t="s">
        <v>452</v>
      </c>
      <c r="JB12" s="53"/>
      <c r="JC12" s="54"/>
      <c r="JD12" s="52" t="s">
        <v>456</v>
      </c>
      <c r="JE12" s="53"/>
      <c r="JF12" s="54"/>
      <c r="JG12" s="52" t="s">
        <v>458</v>
      </c>
      <c r="JH12" s="53"/>
      <c r="JI12" s="54"/>
      <c r="JJ12" s="52" t="s">
        <v>462</v>
      </c>
      <c r="JK12" s="53"/>
      <c r="JL12" s="54"/>
      <c r="JM12" s="52" t="s">
        <v>465</v>
      </c>
      <c r="JN12" s="53"/>
      <c r="JO12" s="54"/>
      <c r="JP12" s="52" t="s">
        <v>469</v>
      </c>
      <c r="JQ12" s="53"/>
      <c r="JR12" s="54"/>
      <c r="JS12" s="52" t="s">
        <v>470</v>
      </c>
      <c r="JT12" s="53"/>
      <c r="JU12" s="54"/>
      <c r="JV12" s="52" t="s">
        <v>474</v>
      </c>
      <c r="JW12" s="53"/>
      <c r="JX12" s="54"/>
      <c r="JY12" s="52" t="s">
        <v>478</v>
      </c>
      <c r="JZ12" s="53"/>
      <c r="KA12" s="54"/>
      <c r="KB12" s="52" t="s">
        <v>482</v>
      </c>
      <c r="KC12" s="53"/>
      <c r="KD12" s="54"/>
      <c r="KE12" s="52" t="s">
        <v>486</v>
      </c>
      <c r="KF12" s="53"/>
      <c r="KG12" s="54"/>
      <c r="KH12" s="52" t="s">
        <v>490</v>
      </c>
      <c r="KI12" s="53"/>
      <c r="KJ12" s="54"/>
      <c r="KK12" s="52" t="s">
        <v>493</v>
      </c>
      <c r="KL12" s="53"/>
      <c r="KM12" s="54"/>
      <c r="KN12" s="52" t="s">
        <v>496</v>
      </c>
      <c r="KO12" s="53"/>
      <c r="KP12" s="54"/>
      <c r="KQ12" s="52" t="s">
        <v>499</v>
      </c>
      <c r="KR12" s="53"/>
      <c r="KS12" s="54"/>
      <c r="KT12" s="52" t="s">
        <v>503</v>
      </c>
      <c r="KU12" s="53"/>
      <c r="KV12" s="54"/>
      <c r="KW12" s="52" t="s">
        <v>505</v>
      </c>
      <c r="KX12" s="53"/>
      <c r="KY12" s="54"/>
      <c r="KZ12" s="52" t="s">
        <v>507</v>
      </c>
      <c r="LA12" s="53"/>
      <c r="LB12" s="54"/>
      <c r="LC12" s="52" t="s">
        <v>508</v>
      </c>
      <c r="LD12" s="53"/>
      <c r="LE12" s="54"/>
    </row>
    <row r="13" spans="1:317" ht="108.75" thickBot="1" x14ac:dyDescent="0.3">
      <c r="A13" s="45"/>
      <c r="B13" s="45"/>
      <c r="C13" s="15" t="s">
        <v>189</v>
      </c>
      <c r="D13" s="16" t="s">
        <v>190</v>
      </c>
      <c r="E13" s="17" t="s">
        <v>191</v>
      </c>
      <c r="F13" s="15" t="s">
        <v>193</v>
      </c>
      <c r="G13" s="16" t="s">
        <v>194</v>
      </c>
      <c r="H13" s="17" t="s">
        <v>195</v>
      </c>
      <c r="I13" s="15" t="s">
        <v>197</v>
      </c>
      <c r="J13" s="16" t="s">
        <v>198</v>
      </c>
      <c r="K13" s="17" t="s">
        <v>199</v>
      </c>
      <c r="L13" s="15" t="s">
        <v>201</v>
      </c>
      <c r="M13" s="16" t="s">
        <v>202</v>
      </c>
      <c r="N13" s="16" t="s">
        <v>203</v>
      </c>
      <c r="O13" s="26" t="s">
        <v>28</v>
      </c>
      <c r="P13" s="27" t="s">
        <v>60</v>
      </c>
      <c r="Q13" s="24" t="s">
        <v>213</v>
      </c>
      <c r="R13" s="15" t="s">
        <v>206</v>
      </c>
      <c r="S13" s="16" t="s">
        <v>207</v>
      </c>
      <c r="T13" s="17" t="s">
        <v>208</v>
      </c>
      <c r="U13" s="15" t="s">
        <v>210</v>
      </c>
      <c r="V13" s="16" t="s">
        <v>211</v>
      </c>
      <c r="W13" s="17" t="s">
        <v>212</v>
      </c>
      <c r="X13" s="15" t="s">
        <v>215</v>
      </c>
      <c r="Y13" s="16" t="s">
        <v>216</v>
      </c>
      <c r="Z13" s="17" t="s">
        <v>217</v>
      </c>
      <c r="AA13" s="15" t="s">
        <v>219</v>
      </c>
      <c r="AB13" s="16" t="s">
        <v>220</v>
      </c>
      <c r="AC13" s="17" t="s">
        <v>221</v>
      </c>
      <c r="AD13" s="15" t="s">
        <v>223</v>
      </c>
      <c r="AE13" s="16" t="s">
        <v>224</v>
      </c>
      <c r="AF13" s="17" t="s">
        <v>225</v>
      </c>
      <c r="AG13" s="15" t="s">
        <v>27</v>
      </c>
      <c r="AH13" s="16" t="s">
        <v>227</v>
      </c>
      <c r="AI13" s="17" t="s">
        <v>228</v>
      </c>
      <c r="AJ13" s="28" t="s">
        <v>20</v>
      </c>
      <c r="AK13" s="27" t="s">
        <v>230</v>
      </c>
      <c r="AL13" s="24" t="s">
        <v>231</v>
      </c>
      <c r="AM13" s="15" t="s">
        <v>78</v>
      </c>
      <c r="AN13" s="16" t="s">
        <v>233</v>
      </c>
      <c r="AO13" s="17" t="s">
        <v>234</v>
      </c>
      <c r="AP13" s="15" t="s">
        <v>236</v>
      </c>
      <c r="AQ13" s="16" t="s">
        <v>237</v>
      </c>
      <c r="AR13" s="17" t="s">
        <v>238</v>
      </c>
      <c r="AS13" s="15" t="s">
        <v>240</v>
      </c>
      <c r="AT13" s="16" t="s">
        <v>29</v>
      </c>
      <c r="AU13" s="17" t="s">
        <v>241</v>
      </c>
      <c r="AV13" s="15" t="s">
        <v>243</v>
      </c>
      <c r="AW13" s="16" t="s">
        <v>244</v>
      </c>
      <c r="AX13" s="17" t="s">
        <v>245</v>
      </c>
      <c r="AY13" s="15" t="s">
        <v>247</v>
      </c>
      <c r="AZ13" s="16" t="s">
        <v>248</v>
      </c>
      <c r="BA13" s="17" t="s">
        <v>249</v>
      </c>
      <c r="BB13" s="15" t="s">
        <v>251</v>
      </c>
      <c r="BC13" s="16" t="s">
        <v>252</v>
      </c>
      <c r="BD13" s="17" t="s">
        <v>253</v>
      </c>
      <c r="BE13" s="15" t="s">
        <v>1945</v>
      </c>
      <c r="BF13" s="16" t="s">
        <v>255</v>
      </c>
      <c r="BG13" s="17" t="s">
        <v>256</v>
      </c>
      <c r="BH13" s="29" t="s">
        <v>258</v>
      </c>
      <c r="BI13" s="16" t="s">
        <v>43</v>
      </c>
      <c r="BJ13" s="17" t="s">
        <v>44</v>
      </c>
      <c r="BK13" s="15" t="s">
        <v>47</v>
      </c>
      <c r="BL13" s="16" t="s">
        <v>48</v>
      </c>
      <c r="BM13" s="17" t="s">
        <v>260</v>
      </c>
      <c r="BN13" s="15" t="s">
        <v>262</v>
      </c>
      <c r="BO13" s="16" t="s">
        <v>41</v>
      </c>
      <c r="BP13" s="17" t="s">
        <v>49</v>
      </c>
      <c r="BQ13" s="15" t="s">
        <v>264</v>
      </c>
      <c r="BR13" s="16" t="s">
        <v>265</v>
      </c>
      <c r="BS13" s="17" t="s">
        <v>266</v>
      </c>
      <c r="BT13" s="15" t="s">
        <v>80</v>
      </c>
      <c r="BU13" s="16" t="s">
        <v>268</v>
      </c>
      <c r="BV13" s="17" t="s">
        <v>269</v>
      </c>
      <c r="BW13" s="15" t="s">
        <v>247</v>
      </c>
      <c r="BX13" s="16" t="s">
        <v>271</v>
      </c>
      <c r="BY13" s="17" t="s">
        <v>272</v>
      </c>
      <c r="BZ13" s="15" t="s">
        <v>23</v>
      </c>
      <c r="CA13" s="16" t="s">
        <v>274</v>
      </c>
      <c r="CB13" s="17" t="s">
        <v>25</v>
      </c>
      <c r="CC13" s="15" t="s">
        <v>247</v>
      </c>
      <c r="CD13" s="16" t="s">
        <v>56</v>
      </c>
      <c r="CE13" s="17" t="s">
        <v>276</v>
      </c>
      <c r="CF13" s="15" t="s">
        <v>278</v>
      </c>
      <c r="CG13" s="16" t="s">
        <v>279</v>
      </c>
      <c r="CH13" s="17" t="s">
        <v>280</v>
      </c>
      <c r="CI13" s="15" t="s">
        <v>282</v>
      </c>
      <c r="CJ13" s="16" t="s">
        <v>283</v>
      </c>
      <c r="CK13" s="17" t="s">
        <v>284</v>
      </c>
      <c r="CL13" s="15" t="s">
        <v>286</v>
      </c>
      <c r="CM13" s="16" t="s">
        <v>287</v>
      </c>
      <c r="CN13" s="17" t="s">
        <v>288</v>
      </c>
      <c r="CO13" s="15" t="s">
        <v>290</v>
      </c>
      <c r="CP13" s="16" t="s">
        <v>291</v>
      </c>
      <c r="CQ13" s="17" t="s">
        <v>292</v>
      </c>
      <c r="CR13" s="15" t="s">
        <v>294</v>
      </c>
      <c r="CS13" s="16" t="s">
        <v>60</v>
      </c>
      <c r="CT13" s="17" t="s">
        <v>29</v>
      </c>
      <c r="CU13" s="15" t="s">
        <v>296</v>
      </c>
      <c r="CV13" s="16" t="s">
        <v>297</v>
      </c>
      <c r="CW13" s="17" t="s">
        <v>298</v>
      </c>
      <c r="CX13" s="15" t="s">
        <v>300</v>
      </c>
      <c r="CY13" s="16" t="s">
        <v>301</v>
      </c>
      <c r="CZ13" s="17" t="s">
        <v>46</v>
      </c>
      <c r="DA13" s="29" t="s">
        <v>303</v>
      </c>
      <c r="DB13" s="16" t="s">
        <v>304</v>
      </c>
      <c r="DC13" s="17" t="s">
        <v>305</v>
      </c>
      <c r="DD13" s="15" t="s">
        <v>307</v>
      </c>
      <c r="DE13" s="16" t="s">
        <v>308</v>
      </c>
      <c r="DF13" s="17" t="s">
        <v>46</v>
      </c>
      <c r="DG13" s="15" t="s">
        <v>310</v>
      </c>
      <c r="DH13" s="16" t="s">
        <v>311</v>
      </c>
      <c r="DI13" s="17" t="s">
        <v>312</v>
      </c>
      <c r="DJ13" s="15" t="s">
        <v>314</v>
      </c>
      <c r="DK13" s="16" t="s">
        <v>315</v>
      </c>
      <c r="DL13" s="17" t="s">
        <v>316</v>
      </c>
      <c r="DM13" s="15" t="s">
        <v>303</v>
      </c>
      <c r="DN13" s="16" t="s">
        <v>304</v>
      </c>
      <c r="DO13" s="17" t="s">
        <v>36</v>
      </c>
      <c r="DP13" s="15" t="s">
        <v>319</v>
      </c>
      <c r="DQ13" s="16" t="s">
        <v>60</v>
      </c>
      <c r="DR13" s="17" t="s">
        <v>320</v>
      </c>
      <c r="DS13" s="15" t="s">
        <v>322</v>
      </c>
      <c r="DT13" s="16" t="s">
        <v>18</v>
      </c>
      <c r="DU13" s="17" t="s">
        <v>323</v>
      </c>
      <c r="DV13" s="15" t="s">
        <v>325</v>
      </c>
      <c r="DW13" s="16" t="s">
        <v>326</v>
      </c>
      <c r="DX13" s="17" t="s">
        <v>327</v>
      </c>
      <c r="DY13" s="15" t="s">
        <v>329</v>
      </c>
      <c r="DZ13" s="16" t="s">
        <v>330</v>
      </c>
      <c r="EA13" s="17" t="s">
        <v>331</v>
      </c>
      <c r="EB13" s="15" t="s">
        <v>17</v>
      </c>
      <c r="EC13" s="16" t="s">
        <v>18</v>
      </c>
      <c r="ED13" s="17" t="s">
        <v>323</v>
      </c>
      <c r="EE13" s="15" t="s">
        <v>334</v>
      </c>
      <c r="EF13" s="16" t="s">
        <v>335</v>
      </c>
      <c r="EG13" s="17" t="s">
        <v>57</v>
      </c>
      <c r="EH13" s="15" t="s">
        <v>84</v>
      </c>
      <c r="EI13" s="16" t="s">
        <v>43</v>
      </c>
      <c r="EJ13" s="17" t="s">
        <v>85</v>
      </c>
      <c r="EK13" s="15" t="s">
        <v>52</v>
      </c>
      <c r="EL13" s="16" t="s">
        <v>338</v>
      </c>
      <c r="EM13" s="17" t="s">
        <v>339</v>
      </c>
      <c r="EN13" s="15" t="s">
        <v>341</v>
      </c>
      <c r="EO13" s="16" t="s">
        <v>342</v>
      </c>
      <c r="EP13" s="17" t="s">
        <v>343</v>
      </c>
      <c r="EQ13" s="15" t="s">
        <v>345</v>
      </c>
      <c r="ER13" s="16" t="s">
        <v>346</v>
      </c>
      <c r="ES13" s="17" t="s">
        <v>347</v>
      </c>
      <c r="ET13" s="15" t="s">
        <v>349</v>
      </c>
      <c r="EU13" s="16" t="s">
        <v>350</v>
      </c>
      <c r="EV13" s="17" t="s">
        <v>61</v>
      </c>
      <c r="EW13" s="15" t="s">
        <v>352</v>
      </c>
      <c r="EX13" s="16" t="s">
        <v>41</v>
      </c>
      <c r="EY13" s="17" t="s">
        <v>353</v>
      </c>
      <c r="EZ13" s="29" t="s">
        <v>355</v>
      </c>
      <c r="FA13" s="16" t="s">
        <v>356</v>
      </c>
      <c r="FB13" s="17" t="s">
        <v>357</v>
      </c>
      <c r="FC13" s="15" t="s">
        <v>359</v>
      </c>
      <c r="FD13" s="16" t="s">
        <v>360</v>
      </c>
      <c r="FE13" s="17" t="s">
        <v>361</v>
      </c>
      <c r="FF13" s="15" t="s">
        <v>363</v>
      </c>
      <c r="FG13" s="16" t="s">
        <v>364</v>
      </c>
      <c r="FH13" s="17" t="s">
        <v>365</v>
      </c>
      <c r="FI13" s="15" t="s">
        <v>80</v>
      </c>
      <c r="FJ13" s="16" t="s">
        <v>367</v>
      </c>
      <c r="FK13" s="17" t="s">
        <v>269</v>
      </c>
      <c r="FL13" s="15" t="s">
        <v>17</v>
      </c>
      <c r="FM13" s="16" t="s">
        <v>369</v>
      </c>
      <c r="FN13" s="17" t="s">
        <v>79</v>
      </c>
      <c r="FO13" s="15" t="s">
        <v>80</v>
      </c>
      <c r="FP13" s="16" t="s">
        <v>371</v>
      </c>
      <c r="FQ13" s="17" t="s">
        <v>269</v>
      </c>
      <c r="FR13" s="15" t="s">
        <v>27</v>
      </c>
      <c r="FS13" s="16" t="s">
        <v>18</v>
      </c>
      <c r="FT13" s="17" t="s">
        <v>228</v>
      </c>
      <c r="FU13" s="15" t="s">
        <v>54</v>
      </c>
      <c r="FV13" s="16" t="s">
        <v>18</v>
      </c>
      <c r="FW13" s="17" t="s">
        <v>19</v>
      </c>
      <c r="FX13" s="15" t="s">
        <v>375</v>
      </c>
      <c r="FY13" s="16" t="s">
        <v>376</v>
      </c>
      <c r="FZ13" s="17" t="s">
        <v>377</v>
      </c>
      <c r="GA13" s="15" t="s">
        <v>379</v>
      </c>
      <c r="GB13" s="16" t="s">
        <v>380</v>
      </c>
      <c r="GC13" s="17" t="s">
        <v>320</v>
      </c>
      <c r="GD13" s="15" t="s">
        <v>382</v>
      </c>
      <c r="GE13" s="16" t="s">
        <v>383</v>
      </c>
      <c r="GF13" s="17" t="s">
        <v>384</v>
      </c>
      <c r="GG13" s="29" t="s">
        <v>329</v>
      </c>
      <c r="GH13" s="16" t="s">
        <v>386</v>
      </c>
      <c r="GI13" s="17" t="s">
        <v>331</v>
      </c>
      <c r="GJ13" s="15" t="s">
        <v>80</v>
      </c>
      <c r="GK13" s="16" t="s">
        <v>367</v>
      </c>
      <c r="GL13" s="17" t="s">
        <v>388</v>
      </c>
      <c r="GM13" s="15" t="s">
        <v>390</v>
      </c>
      <c r="GN13" s="16" t="s">
        <v>391</v>
      </c>
      <c r="GO13" s="17" t="s">
        <v>392</v>
      </c>
      <c r="GP13" s="15" t="s">
        <v>382</v>
      </c>
      <c r="GQ13" s="16" t="s">
        <v>394</v>
      </c>
      <c r="GR13" s="17" t="s">
        <v>392</v>
      </c>
      <c r="GS13" s="15" t="s">
        <v>396</v>
      </c>
      <c r="GT13" s="16" t="s">
        <v>397</v>
      </c>
      <c r="GU13" s="17" t="s">
        <v>53</v>
      </c>
      <c r="GV13" s="15" t="s">
        <v>399</v>
      </c>
      <c r="GW13" s="16" t="s">
        <v>400</v>
      </c>
      <c r="GX13" s="17" t="s">
        <v>401</v>
      </c>
      <c r="GY13" s="15" t="s">
        <v>403</v>
      </c>
      <c r="GZ13" s="16" t="s">
        <v>404</v>
      </c>
      <c r="HA13" s="17" t="s">
        <v>67</v>
      </c>
      <c r="HB13" s="15" t="s">
        <v>52</v>
      </c>
      <c r="HC13" s="16" t="s">
        <v>338</v>
      </c>
      <c r="HD13" s="17" t="s">
        <v>61</v>
      </c>
      <c r="HE13" s="15" t="s">
        <v>407</v>
      </c>
      <c r="HF13" s="16" t="s">
        <v>408</v>
      </c>
      <c r="HG13" s="17" t="s">
        <v>409</v>
      </c>
      <c r="HH13" s="15" t="s">
        <v>411</v>
      </c>
      <c r="HI13" s="16" t="s">
        <v>412</v>
      </c>
      <c r="HJ13" s="17" t="s">
        <v>413</v>
      </c>
      <c r="HK13" s="15" t="s">
        <v>415</v>
      </c>
      <c r="HL13" s="16" t="s">
        <v>416</v>
      </c>
      <c r="HM13" s="17" t="s">
        <v>417</v>
      </c>
      <c r="HN13" s="15" t="s">
        <v>33</v>
      </c>
      <c r="HO13" s="16" t="s">
        <v>70</v>
      </c>
      <c r="HP13" s="17" t="s">
        <v>71</v>
      </c>
      <c r="HQ13" s="15" t="s">
        <v>264</v>
      </c>
      <c r="HR13" s="16" t="s">
        <v>265</v>
      </c>
      <c r="HS13" s="17" t="s">
        <v>266</v>
      </c>
      <c r="HT13" s="15" t="s">
        <v>421</v>
      </c>
      <c r="HU13" s="16" t="s">
        <v>422</v>
      </c>
      <c r="HV13" s="17" t="s">
        <v>423</v>
      </c>
      <c r="HW13" s="15" t="s">
        <v>52</v>
      </c>
      <c r="HX13" s="16" t="s">
        <v>425</v>
      </c>
      <c r="HY13" s="17" t="s">
        <v>61</v>
      </c>
      <c r="HZ13" s="15" t="s">
        <v>52</v>
      </c>
      <c r="IA13" s="16" t="s">
        <v>427</v>
      </c>
      <c r="IB13" s="17" t="s">
        <v>61</v>
      </c>
      <c r="IC13" s="15" t="s">
        <v>429</v>
      </c>
      <c r="ID13" s="16" t="s">
        <v>430</v>
      </c>
      <c r="IE13" s="17" t="s">
        <v>431</v>
      </c>
      <c r="IF13" s="15" t="s">
        <v>47</v>
      </c>
      <c r="IG13" s="16" t="s">
        <v>41</v>
      </c>
      <c r="IH13" s="17" t="s">
        <v>260</v>
      </c>
      <c r="II13" s="29" t="s">
        <v>434</v>
      </c>
      <c r="IJ13" s="16" t="s">
        <v>338</v>
      </c>
      <c r="IK13" s="17" t="s">
        <v>61</v>
      </c>
      <c r="IL13" s="15" t="s">
        <v>436</v>
      </c>
      <c r="IM13" s="16" t="s">
        <v>437</v>
      </c>
      <c r="IN13" s="17" t="s">
        <v>438</v>
      </c>
      <c r="IO13" s="15" t="s">
        <v>440</v>
      </c>
      <c r="IP13" s="16" t="s">
        <v>35</v>
      </c>
      <c r="IQ13" s="17" t="s">
        <v>441</v>
      </c>
      <c r="IR13" s="15" t="s">
        <v>443</v>
      </c>
      <c r="IS13" s="16" t="s">
        <v>444</v>
      </c>
      <c r="IT13" s="17" t="s">
        <v>445</v>
      </c>
      <c r="IU13" s="15" t="s">
        <v>294</v>
      </c>
      <c r="IV13" s="16" t="s">
        <v>447</v>
      </c>
      <c r="IW13" s="17" t="s">
        <v>60</v>
      </c>
      <c r="IX13" s="15" t="s">
        <v>449</v>
      </c>
      <c r="IY13" s="16" t="s">
        <v>450</v>
      </c>
      <c r="IZ13" s="17" t="s">
        <v>451</v>
      </c>
      <c r="JA13" s="15" t="s">
        <v>453</v>
      </c>
      <c r="JB13" s="16" t="s">
        <v>454</v>
      </c>
      <c r="JC13" s="17" t="s">
        <v>455</v>
      </c>
      <c r="JD13" s="15" t="s">
        <v>76</v>
      </c>
      <c r="JE13" s="16" t="s">
        <v>457</v>
      </c>
      <c r="JF13" s="17" t="s">
        <v>77</v>
      </c>
      <c r="JG13" s="15" t="s">
        <v>459</v>
      </c>
      <c r="JH13" s="16" t="s">
        <v>460</v>
      </c>
      <c r="JI13" s="17" t="s">
        <v>461</v>
      </c>
      <c r="JJ13" s="15" t="s">
        <v>33</v>
      </c>
      <c r="JK13" s="16" t="s">
        <v>463</v>
      </c>
      <c r="JL13" s="17" t="s">
        <v>464</v>
      </c>
      <c r="JM13" s="15" t="s">
        <v>466</v>
      </c>
      <c r="JN13" s="16" t="s">
        <v>467</v>
      </c>
      <c r="JO13" s="17" t="s">
        <v>468</v>
      </c>
      <c r="JP13" s="15" t="s">
        <v>23</v>
      </c>
      <c r="JQ13" s="16" t="s">
        <v>24</v>
      </c>
      <c r="JR13" s="17" t="s">
        <v>438</v>
      </c>
      <c r="JS13" s="15" t="s">
        <v>471</v>
      </c>
      <c r="JT13" s="16" t="s">
        <v>472</v>
      </c>
      <c r="JU13" s="17" t="s">
        <v>473</v>
      </c>
      <c r="JV13" s="15" t="s">
        <v>475</v>
      </c>
      <c r="JW13" s="16" t="s">
        <v>476</v>
      </c>
      <c r="JX13" s="17" t="s">
        <v>477</v>
      </c>
      <c r="JY13" s="15" t="s">
        <v>479</v>
      </c>
      <c r="JZ13" s="16" t="s">
        <v>480</v>
      </c>
      <c r="KA13" s="17" t="s">
        <v>481</v>
      </c>
      <c r="KB13" s="15" t="s">
        <v>483</v>
      </c>
      <c r="KC13" s="16" t="s">
        <v>484</v>
      </c>
      <c r="KD13" s="17" t="s">
        <v>485</v>
      </c>
      <c r="KE13" s="15" t="s">
        <v>487</v>
      </c>
      <c r="KF13" s="16" t="s">
        <v>488</v>
      </c>
      <c r="KG13" s="17" t="s">
        <v>489</v>
      </c>
      <c r="KH13" s="15" t="s">
        <v>264</v>
      </c>
      <c r="KI13" s="16" t="s">
        <v>491</v>
      </c>
      <c r="KJ13" s="17" t="s">
        <v>492</v>
      </c>
      <c r="KK13" s="15" t="s">
        <v>494</v>
      </c>
      <c r="KL13" s="16" t="s">
        <v>43</v>
      </c>
      <c r="KM13" s="17" t="s">
        <v>495</v>
      </c>
      <c r="KN13" s="15" t="s">
        <v>497</v>
      </c>
      <c r="KO13" s="16" t="s">
        <v>498</v>
      </c>
      <c r="KP13" s="17" t="s">
        <v>83</v>
      </c>
      <c r="KQ13" s="15" t="s">
        <v>500</v>
      </c>
      <c r="KR13" s="16" t="s">
        <v>501</v>
      </c>
      <c r="KS13" s="17" t="s">
        <v>502</v>
      </c>
      <c r="KT13" s="15" t="s">
        <v>84</v>
      </c>
      <c r="KU13" s="16" t="s">
        <v>504</v>
      </c>
      <c r="KV13" s="17" t="s">
        <v>85</v>
      </c>
      <c r="KW13" s="15" t="s">
        <v>80</v>
      </c>
      <c r="KX13" s="16" t="s">
        <v>506</v>
      </c>
      <c r="KY13" s="17" t="s">
        <v>269</v>
      </c>
      <c r="KZ13" s="15" t="s">
        <v>80</v>
      </c>
      <c r="LA13" s="16" t="s">
        <v>367</v>
      </c>
      <c r="LB13" s="17" t="s">
        <v>269</v>
      </c>
      <c r="LC13" s="15" t="s">
        <v>80</v>
      </c>
      <c r="LD13" s="16" t="s">
        <v>81</v>
      </c>
      <c r="LE13" s="17" t="s">
        <v>269</v>
      </c>
    </row>
    <row r="14" spans="1:317" ht="15.75" x14ac:dyDescent="0.25">
      <c r="A14" s="2">
        <v>1</v>
      </c>
      <c r="B14" s="1" t="s">
        <v>1938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>
        <v>1</v>
      </c>
      <c r="AW14" s="12"/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2"/>
      <c r="BH14" s="12">
        <v>1</v>
      </c>
      <c r="BI14" s="12"/>
      <c r="BJ14" s="12"/>
      <c r="BK14" s="12">
        <v>1</v>
      </c>
      <c r="BL14" s="12"/>
      <c r="BM14" s="18"/>
      <c r="BN14" s="18">
        <v>1</v>
      </c>
      <c r="BO14" s="18"/>
      <c r="BP14" s="12"/>
      <c r="BQ14" s="12">
        <v>1</v>
      </c>
      <c r="BR14" s="12"/>
      <c r="BS14" s="12"/>
      <c r="BT14" s="12">
        <v>1</v>
      </c>
      <c r="BU14" s="12"/>
      <c r="BV14" s="12"/>
      <c r="BW14" s="12">
        <v>1</v>
      </c>
      <c r="BX14" s="12"/>
      <c r="BY14" s="12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18">
        <v>1</v>
      </c>
      <c r="DZ14" s="18"/>
      <c r="EA14" s="18"/>
      <c r="EB14" s="18">
        <v>1</v>
      </c>
      <c r="EC14" s="18"/>
      <c r="ED14" s="18"/>
      <c r="EE14" s="18">
        <v>1</v>
      </c>
      <c r="EF14" s="18"/>
      <c r="EG14" s="18"/>
      <c r="EH14" s="18">
        <v>1</v>
      </c>
      <c r="EI14" s="18"/>
      <c r="EJ14" s="18"/>
      <c r="EK14" s="18">
        <v>1</v>
      </c>
      <c r="EL14" s="4"/>
      <c r="EM14" s="4"/>
      <c r="EN14" s="4">
        <v>1</v>
      </c>
      <c r="EO14" s="4"/>
      <c r="EP14" s="4"/>
      <c r="EQ14" s="18">
        <v>1</v>
      </c>
      <c r="ER14" s="18"/>
      <c r="ES14" s="18"/>
      <c r="ET14" s="18">
        <v>1</v>
      </c>
      <c r="EU14" s="18"/>
      <c r="EV14" s="18"/>
      <c r="EW14" s="18">
        <v>1</v>
      </c>
      <c r="EX14" s="18"/>
      <c r="EY14" s="18"/>
      <c r="EZ14" s="18">
        <v>1</v>
      </c>
      <c r="FA14" s="18"/>
      <c r="FB14" s="18"/>
      <c r="FC14" s="18">
        <v>1</v>
      </c>
      <c r="FD14" s="18"/>
      <c r="FE14" s="18"/>
      <c r="FF14" s="18">
        <v>1</v>
      </c>
      <c r="FG14" s="18"/>
      <c r="FH14" s="18"/>
      <c r="FI14" s="18">
        <v>1</v>
      </c>
      <c r="FJ14" s="18"/>
      <c r="FK14" s="18"/>
      <c r="FL14" s="18">
        <v>1</v>
      </c>
      <c r="FM14" s="18"/>
      <c r="FN14" s="18"/>
      <c r="FO14" s="18">
        <v>1</v>
      </c>
      <c r="FP14" s="18"/>
      <c r="FQ14" s="18"/>
      <c r="FR14" s="18">
        <v>1</v>
      </c>
      <c r="FS14" s="18"/>
      <c r="FT14" s="18"/>
      <c r="FU14" s="18">
        <v>1</v>
      </c>
      <c r="FV14" s="18"/>
      <c r="FW14" s="18"/>
      <c r="FX14" s="18">
        <v>1</v>
      </c>
      <c r="FY14" s="18"/>
      <c r="FZ14" s="18"/>
      <c r="GA14" s="18">
        <v>1</v>
      </c>
      <c r="GB14" s="18"/>
      <c r="GC14" s="18"/>
      <c r="GD14" s="18">
        <v>1</v>
      </c>
      <c r="GE14" s="18"/>
      <c r="GF14" s="18"/>
      <c r="GG14" s="18">
        <v>1</v>
      </c>
      <c r="GH14" s="18"/>
      <c r="GI14" s="18"/>
      <c r="GJ14" s="18">
        <v>1</v>
      </c>
      <c r="GK14" s="18"/>
      <c r="GL14" s="18"/>
      <c r="GM14" s="18">
        <v>1</v>
      </c>
      <c r="GN14" s="18"/>
      <c r="GO14" s="18"/>
      <c r="GP14" s="18">
        <v>1</v>
      </c>
      <c r="GQ14" s="18"/>
      <c r="GR14" s="18"/>
      <c r="GS14" s="18">
        <v>1</v>
      </c>
      <c r="GT14" s="18"/>
      <c r="GU14" s="18"/>
      <c r="GV14" s="18">
        <v>1</v>
      </c>
      <c r="GW14" s="18"/>
      <c r="GX14" s="18"/>
      <c r="GY14" s="18">
        <v>1</v>
      </c>
      <c r="GZ14" s="18"/>
      <c r="HA14" s="18"/>
      <c r="HB14" s="18">
        <v>1</v>
      </c>
      <c r="HC14" s="18"/>
      <c r="HD14" s="18"/>
      <c r="HE14" s="18">
        <v>1</v>
      </c>
      <c r="HF14" s="18"/>
      <c r="HG14" s="18"/>
      <c r="HH14" s="18">
        <v>1</v>
      </c>
      <c r="HI14" s="18"/>
      <c r="HJ14" s="18"/>
      <c r="HK14" s="18">
        <v>1</v>
      </c>
      <c r="HL14" s="18"/>
      <c r="HM14" s="18"/>
      <c r="HN14" s="18">
        <v>1</v>
      </c>
      <c r="HO14" s="18"/>
      <c r="HP14" s="18"/>
      <c r="HQ14" s="18">
        <v>1</v>
      </c>
      <c r="HR14" s="18"/>
      <c r="HS14" s="18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22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</row>
    <row r="15" spans="1:317" ht="15.75" x14ac:dyDescent="0.25">
      <c r="A15" s="2">
        <v>2</v>
      </c>
      <c r="B15" s="1" t="s">
        <v>1939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4"/>
      <c r="BN15" s="4">
        <v>1</v>
      </c>
      <c r="BO15" s="4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22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</row>
    <row r="16" spans="1:317" ht="15.75" x14ac:dyDescent="0.25">
      <c r="A16" s="2">
        <v>3</v>
      </c>
      <c r="B16" s="1" t="s">
        <v>1940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>
        <v>1</v>
      </c>
      <c r="AR16" s="1"/>
      <c r="AS16" s="1"/>
      <c r="AT16" s="1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/>
      <c r="BL16" s="1">
        <v>1</v>
      </c>
      <c r="BM16" s="4"/>
      <c r="BN16" s="4"/>
      <c r="BO16" s="4">
        <v>1</v>
      </c>
      <c r="BP16" s="1"/>
      <c r="BQ16" s="1"/>
      <c r="BR16" s="1">
        <v>1</v>
      </c>
      <c r="BS16" s="1"/>
      <c r="BT16" s="1"/>
      <c r="BU16" s="1">
        <v>1</v>
      </c>
      <c r="BV16" s="1"/>
      <c r="BW16" s="1"/>
      <c r="BX16" s="1">
        <v>1</v>
      </c>
      <c r="BY16" s="1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>
        <v>1</v>
      </c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22"/>
      <c r="KW16" s="4"/>
      <c r="KX16" s="4">
        <v>1</v>
      </c>
      <c r="KY16" s="4"/>
      <c r="KZ16" s="4"/>
      <c r="LA16" s="4">
        <v>1</v>
      </c>
      <c r="LB16" s="4"/>
      <c r="LC16" s="4"/>
      <c r="LD16" s="4">
        <v>1</v>
      </c>
      <c r="LE16" s="4"/>
    </row>
    <row r="17" spans="1:317" ht="15.75" x14ac:dyDescent="0.25">
      <c r="A17" s="2">
        <v>4</v>
      </c>
      <c r="B17" s="1" t="s">
        <v>1941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4"/>
      <c r="BN17" s="4"/>
      <c r="BO17" s="4">
        <v>1</v>
      </c>
      <c r="BP17" s="1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4"/>
      <c r="IV17" s="4">
        <v>1</v>
      </c>
      <c r="IW17" s="4"/>
      <c r="IX17" s="4"/>
      <c r="IY17" s="4">
        <v>1</v>
      </c>
      <c r="IZ17" s="4"/>
      <c r="JA17" s="4"/>
      <c r="JB17" s="4">
        <v>1</v>
      </c>
      <c r="JC17" s="4"/>
      <c r="JD17" s="4"/>
      <c r="JE17" s="4">
        <v>1</v>
      </c>
      <c r="JF17" s="4"/>
      <c r="JG17" s="4"/>
      <c r="JH17" s="4">
        <v>1</v>
      </c>
      <c r="JI17" s="4"/>
      <c r="JJ17" s="4"/>
      <c r="JK17" s="4">
        <v>1</v>
      </c>
      <c r="JL17" s="4"/>
      <c r="JM17" s="4"/>
      <c r="JN17" s="4">
        <v>1</v>
      </c>
      <c r="JO17" s="4"/>
      <c r="JP17" s="4"/>
      <c r="JQ17" s="4">
        <v>1</v>
      </c>
      <c r="JR17" s="4"/>
      <c r="JS17" s="4"/>
      <c r="JT17" s="4">
        <v>1</v>
      </c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>
        <v>1</v>
      </c>
      <c r="KJ17" s="4"/>
      <c r="KK17" s="4"/>
      <c r="KL17" s="4">
        <v>1</v>
      </c>
      <c r="KM17" s="4"/>
      <c r="KN17" s="4"/>
      <c r="KO17" s="4">
        <v>1</v>
      </c>
      <c r="KP17" s="4"/>
      <c r="KQ17" s="4"/>
      <c r="KR17" s="4">
        <v>1</v>
      </c>
      <c r="KS17" s="4"/>
      <c r="KT17" s="4"/>
      <c r="KU17" s="4">
        <v>1</v>
      </c>
      <c r="KV17" s="22"/>
      <c r="KW17" s="4"/>
      <c r="KX17" s="4">
        <v>1</v>
      </c>
      <c r="KY17" s="4"/>
      <c r="KZ17" s="4"/>
      <c r="LA17" s="4">
        <v>1</v>
      </c>
      <c r="LB17" s="4"/>
      <c r="LC17" s="4"/>
      <c r="LD17" s="4">
        <v>1</v>
      </c>
      <c r="LE17" s="4"/>
    </row>
    <row r="18" spans="1:317" ht="15.75" x14ac:dyDescent="0.25">
      <c r="A18" s="2">
        <v>5</v>
      </c>
      <c r="B18" s="1" t="s">
        <v>1942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4"/>
      <c r="BN18" s="4">
        <v>1</v>
      </c>
      <c r="BO18" s="4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22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</row>
    <row r="19" spans="1:317" ht="15.75" x14ac:dyDescent="0.25">
      <c r="A19" s="2">
        <v>6</v>
      </c>
      <c r="B19" s="1" t="s">
        <v>1943</v>
      </c>
      <c r="C19" s="9"/>
      <c r="D19" s="9">
        <v>1</v>
      </c>
      <c r="E19" s="9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1"/>
      <c r="BI19" s="1">
        <v>1</v>
      </c>
      <c r="BJ19" s="1"/>
      <c r="BK19" s="1"/>
      <c r="BL19" s="1">
        <v>1</v>
      </c>
      <c r="BM19" s="4"/>
      <c r="BN19" s="4"/>
      <c r="BO19" s="4">
        <v>1</v>
      </c>
      <c r="BP19" s="1"/>
      <c r="BQ19" s="1"/>
      <c r="BR19" s="1">
        <v>1</v>
      </c>
      <c r="BS19" s="1"/>
      <c r="BT19" s="1"/>
      <c r="BU19" s="1">
        <v>1</v>
      </c>
      <c r="BV19" s="1"/>
      <c r="BW19" s="1"/>
      <c r="BX19" s="1">
        <v>1</v>
      </c>
      <c r="BY19" s="1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>
        <v>1</v>
      </c>
      <c r="JC19" s="4"/>
      <c r="JD19" s="4"/>
      <c r="JE19" s="4">
        <v>1</v>
      </c>
      <c r="JF19" s="4"/>
      <c r="JG19" s="4"/>
      <c r="JH19" s="4">
        <v>1</v>
      </c>
      <c r="JI19" s="4"/>
      <c r="JJ19" s="4"/>
      <c r="JK19" s="4">
        <v>1</v>
      </c>
      <c r="JL19" s="4"/>
      <c r="JM19" s="4"/>
      <c r="JN19" s="4">
        <v>1</v>
      </c>
      <c r="JO19" s="4"/>
      <c r="JP19" s="4"/>
      <c r="JQ19" s="4">
        <v>1</v>
      </c>
      <c r="JR19" s="4"/>
      <c r="JS19" s="4"/>
      <c r="JT19" s="4">
        <v>1</v>
      </c>
      <c r="JU19" s="4"/>
      <c r="JV19" s="4"/>
      <c r="JW19" s="4">
        <v>1</v>
      </c>
      <c r="JX19" s="4"/>
      <c r="JY19" s="4"/>
      <c r="JZ19" s="4">
        <v>1</v>
      </c>
      <c r="KA19" s="4"/>
      <c r="KB19" s="4"/>
      <c r="KC19" s="4">
        <v>1</v>
      </c>
      <c r="KD19" s="4"/>
      <c r="KE19" s="4"/>
      <c r="KF19" s="4">
        <v>1</v>
      </c>
      <c r="KG19" s="4"/>
      <c r="KH19" s="4"/>
      <c r="KI19" s="4">
        <v>1</v>
      </c>
      <c r="KJ19" s="4"/>
      <c r="KK19" s="4"/>
      <c r="KL19" s="4">
        <v>1</v>
      </c>
      <c r="KM19" s="4"/>
      <c r="KN19" s="4"/>
      <c r="KO19" s="4">
        <v>1</v>
      </c>
      <c r="KP19" s="4"/>
      <c r="KQ19" s="4"/>
      <c r="KR19" s="4">
        <v>1</v>
      </c>
      <c r="KS19" s="4"/>
      <c r="KT19" s="4"/>
      <c r="KU19" s="4">
        <v>1</v>
      </c>
      <c r="KV19" s="22"/>
      <c r="KW19" s="4"/>
      <c r="KX19" s="4">
        <v>1</v>
      </c>
      <c r="KY19" s="4"/>
      <c r="KZ19" s="4"/>
      <c r="LA19" s="4">
        <v>1</v>
      </c>
      <c r="LB19" s="4"/>
      <c r="LC19" s="4"/>
      <c r="LD19" s="4">
        <v>1</v>
      </c>
      <c r="LE19" s="4"/>
    </row>
    <row r="20" spans="1:317" ht="15.75" x14ac:dyDescent="0.25">
      <c r="A20" s="2">
        <v>7</v>
      </c>
      <c r="B20" s="1" t="s">
        <v>1944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4"/>
      <c r="BN20" s="4">
        <v>1</v>
      </c>
      <c r="BO20" s="4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22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</row>
    <row r="21" spans="1:317" x14ac:dyDescent="0.25">
      <c r="A21" s="75" t="s">
        <v>509</v>
      </c>
      <c r="B21" s="76"/>
      <c r="C21" s="3">
        <f t="shared" ref="C21:BN21" si="0">SUM(C14:C20)</f>
        <v>4</v>
      </c>
      <c r="D21" s="3">
        <f t="shared" si="0"/>
        <v>3</v>
      </c>
      <c r="E21" s="3">
        <f t="shared" si="0"/>
        <v>0</v>
      </c>
      <c r="F21" s="3">
        <f t="shared" si="0"/>
        <v>4</v>
      </c>
      <c r="G21" s="3">
        <f t="shared" si="0"/>
        <v>3</v>
      </c>
      <c r="H21" s="3">
        <f t="shared" si="0"/>
        <v>0</v>
      </c>
      <c r="I21" s="3">
        <f t="shared" si="0"/>
        <v>4</v>
      </c>
      <c r="J21" s="3">
        <f t="shared" si="0"/>
        <v>3</v>
      </c>
      <c r="K21" s="3">
        <f t="shared" si="0"/>
        <v>0</v>
      </c>
      <c r="L21" s="3">
        <f t="shared" si="0"/>
        <v>4</v>
      </c>
      <c r="M21" s="3">
        <f t="shared" si="0"/>
        <v>3</v>
      </c>
      <c r="N21" s="3">
        <f t="shared" si="0"/>
        <v>0</v>
      </c>
      <c r="O21" s="3">
        <f t="shared" si="0"/>
        <v>4</v>
      </c>
      <c r="P21" s="3">
        <f t="shared" si="0"/>
        <v>3</v>
      </c>
      <c r="Q21" s="3">
        <f t="shared" si="0"/>
        <v>0</v>
      </c>
      <c r="R21" s="3">
        <f t="shared" si="0"/>
        <v>4</v>
      </c>
      <c r="S21" s="3">
        <f t="shared" si="0"/>
        <v>3</v>
      </c>
      <c r="T21" s="3">
        <f t="shared" si="0"/>
        <v>0</v>
      </c>
      <c r="U21" s="3">
        <f t="shared" si="0"/>
        <v>4</v>
      </c>
      <c r="V21" s="3">
        <f t="shared" si="0"/>
        <v>3</v>
      </c>
      <c r="W21" s="3">
        <f t="shared" si="0"/>
        <v>0</v>
      </c>
      <c r="X21" s="3">
        <f t="shared" si="0"/>
        <v>4</v>
      </c>
      <c r="Y21" s="3">
        <f t="shared" si="0"/>
        <v>3</v>
      </c>
      <c r="Z21" s="3">
        <f t="shared" si="0"/>
        <v>0</v>
      </c>
      <c r="AA21" s="3">
        <f t="shared" si="0"/>
        <v>4</v>
      </c>
      <c r="AB21" s="3">
        <f t="shared" si="0"/>
        <v>3</v>
      </c>
      <c r="AC21" s="3">
        <f t="shared" si="0"/>
        <v>0</v>
      </c>
      <c r="AD21" s="3">
        <f t="shared" si="0"/>
        <v>4</v>
      </c>
      <c r="AE21" s="3">
        <f t="shared" si="0"/>
        <v>3</v>
      </c>
      <c r="AF21" s="3">
        <f t="shared" si="0"/>
        <v>0</v>
      </c>
      <c r="AG21" s="3">
        <f t="shared" si="0"/>
        <v>4</v>
      </c>
      <c r="AH21" s="3">
        <f t="shared" si="0"/>
        <v>3</v>
      </c>
      <c r="AI21" s="3">
        <f t="shared" si="0"/>
        <v>0</v>
      </c>
      <c r="AJ21" s="3">
        <f t="shared" si="0"/>
        <v>4</v>
      </c>
      <c r="AK21" s="3">
        <f t="shared" si="0"/>
        <v>3</v>
      </c>
      <c r="AL21" s="3">
        <f t="shared" si="0"/>
        <v>0</v>
      </c>
      <c r="AM21" s="3">
        <f t="shared" si="0"/>
        <v>4</v>
      </c>
      <c r="AN21" s="3">
        <f t="shared" si="0"/>
        <v>3</v>
      </c>
      <c r="AO21" s="3">
        <f t="shared" si="0"/>
        <v>0</v>
      </c>
      <c r="AP21" s="3">
        <f t="shared" si="0"/>
        <v>4</v>
      </c>
      <c r="AQ21" s="3">
        <f t="shared" si="0"/>
        <v>3</v>
      </c>
      <c r="AR21" s="3">
        <f t="shared" si="0"/>
        <v>0</v>
      </c>
      <c r="AS21" s="3">
        <f t="shared" si="0"/>
        <v>4</v>
      </c>
      <c r="AT21" s="3">
        <f t="shared" si="0"/>
        <v>3</v>
      </c>
      <c r="AU21" s="3">
        <f t="shared" si="0"/>
        <v>0</v>
      </c>
      <c r="AV21" s="3">
        <f t="shared" si="0"/>
        <v>4</v>
      </c>
      <c r="AW21" s="3">
        <f t="shared" si="0"/>
        <v>3</v>
      </c>
      <c r="AX21" s="3">
        <f t="shared" si="0"/>
        <v>0</v>
      </c>
      <c r="AY21" s="3">
        <f t="shared" si="0"/>
        <v>4</v>
      </c>
      <c r="AZ21" s="3">
        <f t="shared" si="0"/>
        <v>3</v>
      </c>
      <c r="BA21" s="3">
        <f t="shared" si="0"/>
        <v>0</v>
      </c>
      <c r="BB21" s="3">
        <f t="shared" si="0"/>
        <v>4</v>
      </c>
      <c r="BC21" s="3">
        <f t="shared" si="0"/>
        <v>3</v>
      </c>
      <c r="BD21" s="3">
        <f t="shared" si="0"/>
        <v>0</v>
      </c>
      <c r="BE21" s="3">
        <f t="shared" si="0"/>
        <v>4</v>
      </c>
      <c r="BF21" s="3">
        <f t="shared" si="0"/>
        <v>3</v>
      </c>
      <c r="BG21" s="3">
        <f t="shared" si="0"/>
        <v>0</v>
      </c>
      <c r="BH21" s="3">
        <f t="shared" si="0"/>
        <v>4</v>
      </c>
      <c r="BI21" s="3">
        <f t="shared" si="0"/>
        <v>3</v>
      </c>
      <c r="BJ21" s="3">
        <f t="shared" si="0"/>
        <v>0</v>
      </c>
      <c r="BK21" s="3">
        <f t="shared" si="0"/>
        <v>4</v>
      </c>
      <c r="BL21" s="3">
        <f t="shared" si="0"/>
        <v>3</v>
      </c>
      <c r="BM21" s="3">
        <f t="shared" si="0"/>
        <v>0</v>
      </c>
      <c r="BN21" s="3">
        <f t="shared" si="0"/>
        <v>4</v>
      </c>
      <c r="BO21" s="3">
        <f t="shared" ref="BO21:DZ21" si="1">SUM(BO14:BO20)</f>
        <v>3</v>
      </c>
      <c r="BP21" s="3">
        <f t="shared" si="1"/>
        <v>0</v>
      </c>
      <c r="BQ21" s="3">
        <f t="shared" si="1"/>
        <v>4</v>
      </c>
      <c r="BR21" s="3">
        <f t="shared" si="1"/>
        <v>3</v>
      </c>
      <c r="BS21" s="3">
        <f t="shared" si="1"/>
        <v>0</v>
      </c>
      <c r="BT21" s="3">
        <f t="shared" si="1"/>
        <v>4</v>
      </c>
      <c r="BU21" s="3">
        <f t="shared" si="1"/>
        <v>3</v>
      </c>
      <c r="BV21" s="3">
        <f t="shared" si="1"/>
        <v>0</v>
      </c>
      <c r="BW21" s="3">
        <f t="shared" si="1"/>
        <v>4</v>
      </c>
      <c r="BX21" s="3">
        <f t="shared" si="1"/>
        <v>3</v>
      </c>
      <c r="BY21" s="3">
        <f t="shared" si="1"/>
        <v>0</v>
      </c>
      <c r="BZ21" s="3">
        <f t="shared" si="1"/>
        <v>4</v>
      </c>
      <c r="CA21" s="3">
        <f t="shared" si="1"/>
        <v>3</v>
      </c>
      <c r="CB21" s="3">
        <f t="shared" si="1"/>
        <v>0</v>
      </c>
      <c r="CC21" s="3">
        <f t="shared" si="1"/>
        <v>4</v>
      </c>
      <c r="CD21" s="3">
        <f t="shared" si="1"/>
        <v>3</v>
      </c>
      <c r="CE21" s="3">
        <f t="shared" si="1"/>
        <v>0</v>
      </c>
      <c r="CF21" s="3">
        <f t="shared" si="1"/>
        <v>4</v>
      </c>
      <c r="CG21" s="3">
        <f t="shared" si="1"/>
        <v>3</v>
      </c>
      <c r="CH21" s="3">
        <f t="shared" si="1"/>
        <v>0</v>
      </c>
      <c r="CI21" s="3">
        <f t="shared" si="1"/>
        <v>4</v>
      </c>
      <c r="CJ21" s="3">
        <f t="shared" si="1"/>
        <v>3</v>
      </c>
      <c r="CK21" s="3">
        <f t="shared" si="1"/>
        <v>0</v>
      </c>
      <c r="CL21" s="3">
        <f t="shared" si="1"/>
        <v>4</v>
      </c>
      <c r="CM21" s="3">
        <f t="shared" si="1"/>
        <v>3</v>
      </c>
      <c r="CN21" s="3">
        <f t="shared" si="1"/>
        <v>0</v>
      </c>
      <c r="CO21" s="3">
        <f t="shared" si="1"/>
        <v>4</v>
      </c>
      <c r="CP21" s="3">
        <f t="shared" si="1"/>
        <v>3</v>
      </c>
      <c r="CQ21" s="3">
        <f t="shared" si="1"/>
        <v>0</v>
      </c>
      <c r="CR21" s="3">
        <f t="shared" si="1"/>
        <v>4</v>
      </c>
      <c r="CS21" s="3">
        <f t="shared" si="1"/>
        <v>3</v>
      </c>
      <c r="CT21" s="3">
        <f t="shared" si="1"/>
        <v>0</v>
      </c>
      <c r="CU21" s="3">
        <f t="shared" si="1"/>
        <v>4</v>
      </c>
      <c r="CV21" s="3">
        <f t="shared" si="1"/>
        <v>3</v>
      </c>
      <c r="CW21" s="3">
        <f t="shared" si="1"/>
        <v>0</v>
      </c>
      <c r="CX21" s="3">
        <f t="shared" si="1"/>
        <v>4</v>
      </c>
      <c r="CY21" s="3">
        <f t="shared" si="1"/>
        <v>3</v>
      </c>
      <c r="CZ21" s="3">
        <f t="shared" si="1"/>
        <v>0</v>
      </c>
      <c r="DA21" s="3">
        <f t="shared" si="1"/>
        <v>4</v>
      </c>
      <c r="DB21" s="3">
        <f t="shared" si="1"/>
        <v>3</v>
      </c>
      <c r="DC21" s="3">
        <f t="shared" si="1"/>
        <v>0</v>
      </c>
      <c r="DD21" s="3">
        <f t="shared" si="1"/>
        <v>4</v>
      </c>
      <c r="DE21" s="3">
        <f t="shared" si="1"/>
        <v>3</v>
      </c>
      <c r="DF21" s="3">
        <f t="shared" si="1"/>
        <v>0</v>
      </c>
      <c r="DG21" s="3">
        <f t="shared" si="1"/>
        <v>4</v>
      </c>
      <c r="DH21" s="3">
        <f t="shared" si="1"/>
        <v>3</v>
      </c>
      <c r="DI21" s="3">
        <f t="shared" si="1"/>
        <v>0</v>
      </c>
      <c r="DJ21" s="3">
        <f t="shared" si="1"/>
        <v>4</v>
      </c>
      <c r="DK21" s="3">
        <f t="shared" si="1"/>
        <v>3</v>
      </c>
      <c r="DL21" s="3">
        <f t="shared" si="1"/>
        <v>0</v>
      </c>
      <c r="DM21" s="3">
        <f t="shared" si="1"/>
        <v>4</v>
      </c>
      <c r="DN21" s="3">
        <f t="shared" si="1"/>
        <v>3</v>
      </c>
      <c r="DO21" s="3">
        <f t="shared" si="1"/>
        <v>0</v>
      </c>
      <c r="DP21" s="3">
        <f t="shared" si="1"/>
        <v>4</v>
      </c>
      <c r="DQ21" s="3">
        <f t="shared" si="1"/>
        <v>3</v>
      </c>
      <c r="DR21" s="3">
        <f t="shared" si="1"/>
        <v>0</v>
      </c>
      <c r="DS21" s="3">
        <f t="shared" si="1"/>
        <v>4</v>
      </c>
      <c r="DT21" s="3">
        <f t="shared" si="1"/>
        <v>3</v>
      </c>
      <c r="DU21" s="3">
        <f t="shared" si="1"/>
        <v>0</v>
      </c>
      <c r="DV21" s="3">
        <f t="shared" si="1"/>
        <v>4</v>
      </c>
      <c r="DW21" s="3">
        <f t="shared" si="1"/>
        <v>3</v>
      </c>
      <c r="DX21" s="3">
        <f t="shared" si="1"/>
        <v>0</v>
      </c>
      <c r="DY21" s="3">
        <f t="shared" si="1"/>
        <v>4</v>
      </c>
      <c r="DZ21" s="3">
        <f t="shared" si="1"/>
        <v>3</v>
      </c>
      <c r="EA21" s="3">
        <f t="shared" ref="EA21:GL21" si="2">SUM(EA14:EA20)</f>
        <v>0</v>
      </c>
      <c r="EB21" s="3">
        <f t="shared" si="2"/>
        <v>4</v>
      </c>
      <c r="EC21" s="3">
        <f t="shared" si="2"/>
        <v>3</v>
      </c>
      <c r="ED21" s="3">
        <f t="shared" si="2"/>
        <v>0</v>
      </c>
      <c r="EE21" s="3">
        <f t="shared" si="2"/>
        <v>4</v>
      </c>
      <c r="EF21" s="3">
        <f t="shared" si="2"/>
        <v>3</v>
      </c>
      <c r="EG21" s="3">
        <f t="shared" si="2"/>
        <v>0</v>
      </c>
      <c r="EH21" s="3">
        <f t="shared" si="2"/>
        <v>4</v>
      </c>
      <c r="EI21" s="3">
        <f t="shared" si="2"/>
        <v>3</v>
      </c>
      <c r="EJ21" s="3">
        <f t="shared" si="2"/>
        <v>0</v>
      </c>
      <c r="EK21" s="3">
        <f t="shared" si="2"/>
        <v>4</v>
      </c>
      <c r="EL21" s="3">
        <f t="shared" si="2"/>
        <v>3</v>
      </c>
      <c r="EM21" s="3">
        <f t="shared" si="2"/>
        <v>0</v>
      </c>
      <c r="EN21" s="3">
        <f t="shared" si="2"/>
        <v>4</v>
      </c>
      <c r="EO21" s="3">
        <f t="shared" si="2"/>
        <v>3</v>
      </c>
      <c r="EP21" s="3">
        <f t="shared" si="2"/>
        <v>0</v>
      </c>
      <c r="EQ21" s="3">
        <f t="shared" si="2"/>
        <v>4</v>
      </c>
      <c r="ER21" s="3">
        <f t="shared" si="2"/>
        <v>3</v>
      </c>
      <c r="ES21" s="3">
        <f t="shared" si="2"/>
        <v>0</v>
      </c>
      <c r="ET21" s="3">
        <f t="shared" si="2"/>
        <v>4</v>
      </c>
      <c r="EU21" s="3">
        <f t="shared" si="2"/>
        <v>3</v>
      </c>
      <c r="EV21" s="3">
        <f t="shared" si="2"/>
        <v>0</v>
      </c>
      <c r="EW21" s="3">
        <f t="shared" si="2"/>
        <v>4</v>
      </c>
      <c r="EX21" s="3">
        <f t="shared" si="2"/>
        <v>3</v>
      </c>
      <c r="EY21" s="3">
        <f t="shared" si="2"/>
        <v>0</v>
      </c>
      <c r="EZ21" s="3">
        <f t="shared" si="2"/>
        <v>4</v>
      </c>
      <c r="FA21" s="3">
        <f t="shared" si="2"/>
        <v>3</v>
      </c>
      <c r="FB21" s="3">
        <f t="shared" si="2"/>
        <v>0</v>
      </c>
      <c r="FC21" s="3">
        <f t="shared" si="2"/>
        <v>4</v>
      </c>
      <c r="FD21" s="3">
        <f t="shared" si="2"/>
        <v>3</v>
      </c>
      <c r="FE21" s="3">
        <f t="shared" si="2"/>
        <v>0</v>
      </c>
      <c r="FF21" s="3">
        <f t="shared" si="2"/>
        <v>4</v>
      </c>
      <c r="FG21" s="3">
        <f t="shared" si="2"/>
        <v>3</v>
      </c>
      <c r="FH21" s="3">
        <f t="shared" si="2"/>
        <v>0</v>
      </c>
      <c r="FI21" s="3">
        <f t="shared" si="2"/>
        <v>4</v>
      </c>
      <c r="FJ21" s="3">
        <f t="shared" si="2"/>
        <v>3</v>
      </c>
      <c r="FK21" s="3">
        <f t="shared" si="2"/>
        <v>0</v>
      </c>
      <c r="FL21" s="3">
        <f t="shared" si="2"/>
        <v>4</v>
      </c>
      <c r="FM21" s="3">
        <f t="shared" si="2"/>
        <v>3</v>
      </c>
      <c r="FN21" s="3">
        <f t="shared" si="2"/>
        <v>0</v>
      </c>
      <c r="FO21" s="3">
        <f t="shared" si="2"/>
        <v>4</v>
      </c>
      <c r="FP21" s="3">
        <f t="shared" si="2"/>
        <v>3</v>
      </c>
      <c r="FQ21" s="3">
        <f t="shared" si="2"/>
        <v>0</v>
      </c>
      <c r="FR21" s="3">
        <f t="shared" si="2"/>
        <v>4</v>
      </c>
      <c r="FS21" s="3">
        <f t="shared" si="2"/>
        <v>3</v>
      </c>
      <c r="FT21" s="3">
        <f t="shared" si="2"/>
        <v>0</v>
      </c>
      <c r="FU21" s="3">
        <f t="shared" si="2"/>
        <v>4</v>
      </c>
      <c r="FV21" s="3">
        <f t="shared" si="2"/>
        <v>3</v>
      </c>
      <c r="FW21" s="3">
        <f t="shared" si="2"/>
        <v>0</v>
      </c>
      <c r="FX21" s="3">
        <f t="shared" si="2"/>
        <v>4</v>
      </c>
      <c r="FY21" s="3">
        <f t="shared" si="2"/>
        <v>3</v>
      </c>
      <c r="FZ21" s="3">
        <f t="shared" si="2"/>
        <v>0</v>
      </c>
      <c r="GA21" s="3">
        <f t="shared" si="2"/>
        <v>4</v>
      </c>
      <c r="GB21" s="3">
        <f t="shared" si="2"/>
        <v>3</v>
      </c>
      <c r="GC21" s="3">
        <f t="shared" si="2"/>
        <v>0</v>
      </c>
      <c r="GD21" s="3">
        <f t="shared" si="2"/>
        <v>4</v>
      </c>
      <c r="GE21" s="3">
        <f t="shared" si="2"/>
        <v>3</v>
      </c>
      <c r="GF21" s="3">
        <f t="shared" si="2"/>
        <v>0</v>
      </c>
      <c r="GG21" s="3">
        <f t="shared" si="2"/>
        <v>4</v>
      </c>
      <c r="GH21" s="3">
        <f t="shared" si="2"/>
        <v>3</v>
      </c>
      <c r="GI21" s="3">
        <f t="shared" si="2"/>
        <v>0</v>
      </c>
      <c r="GJ21" s="3">
        <f t="shared" si="2"/>
        <v>4</v>
      </c>
      <c r="GK21" s="3">
        <f t="shared" si="2"/>
        <v>3</v>
      </c>
      <c r="GL21" s="3">
        <f t="shared" si="2"/>
        <v>0</v>
      </c>
      <c r="GM21" s="3">
        <f t="shared" ref="GM21:IX21" si="3">SUM(GM14:GM20)</f>
        <v>4</v>
      </c>
      <c r="GN21" s="3">
        <f t="shared" si="3"/>
        <v>3</v>
      </c>
      <c r="GO21" s="3">
        <f t="shared" si="3"/>
        <v>0</v>
      </c>
      <c r="GP21" s="3">
        <f t="shared" si="3"/>
        <v>4</v>
      </c>
      <c r="GQ21" s="3">
        <f t="shared" si="3"/>
        <v>3</v>
      </c>
      <c r="GR21" s="3">
        <f t="shared" si="3"/>
        <v>0</v>
      </c>
      <c r="GS21" s="3">
        <f t="shared" si="3"/>
        <v>4</v>
      </c>
      <c r="GT21" s="3">
        <f t="shared" si="3"/>
        <v>3</v>
      </c>
      <c r="GU21" s="3">
        <f t="shared" si="3"/>
        <v>0</v>
      </c>
      <c r="GV21" s="3">
        <f t="shared" si="3"/>
        <v>4</v>
      </c>
      <c r="GW21" s="3">
        <f t="shared" si="3"/>
        <v>3</v>
      </c>
      <c r="GX21" s="3">
        <f t="shared" si="3"/>
        <v>0</v>
      </c>
      <c r="GY21" s="3">
        <f t="shared" si="3"/>
        <v>4</v>
      </c>
      <c r="GZ21" s="3">
        <f t="shared" si="3"/>
        <v>3</v>
      </c>
      <c r="HA21" s="3">
        <f t="shared" si="3"/>
        <v>0</v>
      </c>
      <c r="HB21" s="3">
        <f t="shared" si="3"/>
        <v>4</v>
      </c>
      <c r="HC21" s="3">
        <f t="shared" si="3"/>
        <v>3</v>
      </c>
      <c r="HD21" s="3">
        <f t="shared" si="3"/>
        <v>0</v>
      </c>
      <c r="HE21" s="3">
        <f t="shared" si="3"/>
        <v>4</v>
      </c>
      <c r="HF21" s="3">
        <f t="shared" si="3"/>
        <v>3</v>
      </c>
      <c r="HG21" s="3">
        <f t="shared" si="3"/>
        <v>0</v>
      </c>
      <c r="HH21" s="3">
        <f t="shared" si="3"/>
        <v>4</v>
      </c>
      <c r="HI21" s="3">
        <f t="shared" si="3"/>
        <v>3</v>
      </c>
      <c r="HJ21" s="3">
        <f t="shared" si="3"/>
        <v>0</v>
      </c>
      <c r="HK21" s="3">
        <f t="shared" si="3"/>
        <v>4</v>
      </c>
      <c r="HL21" s="3">
        <f t="shared" si="3"/>
        <v>3</v>
      </c>
      <c r="HM21" s="3">
        <f t="shared" si="3"/>
        <v>0</v>
      </c>
      <c r="HN21" s="3">
        <f t="shared" si="3"/>
        <v>4</v>
      </c>
      <c r="HO21" s="3">
        <f t="shared" si="3"/>
        <v>3</v>
      </c>
      <c r="HP21" s="3">
        <f t="shared" si="3"/>
        <v>0</v>
      </c>
      <c r="HQ21" s="3">
        <f t="shared" si="3"/>
        <v>4</v>
      </c>
      <c r="HR21" s="3">
        <f t="shared" si="3"/>
        <v>3</v>
      </c>
      <c r="HS21" s="3">
        <f t="shared" si="3"/>
        <v>0</v>
      </c>
      <c r="HT21" s="3">
        <f t="shared" si="3"/>
        <v>4</v>
      </c>
      <c r="HU21" s="3">
        <f t="shared" si="3"/>
        <v>3</v>
      </c>
      <c r="HV21" s="3">
        <f t="shared" si="3"/>
        <v>0</v>
      </c>
      <c r="HW21" s="3">
        <f t="shared" si="3"/>
        <v>4</v>
      </c>
      <c r="HX21" s="3">
        <f t="shared" si="3"/>
        <v>3</v>
      </c>
      <c r="HY21" s="3">
        <f t="shared" si="3"/>
        <v>0</v>
      </c>
      <c r="HZ21" s="3">
        <f t="shared" si="3"/>
        <v>4</v>
      </c>
      <c r="IA21" s="3">
        <f t="shared" si="3"/>
        <v>3</v>
      </c>
      <c r="IB21" s="3">
        <f t="shared" si="3"/>
        <v>0</v>
      </c>
      <c r="IC21" s="3">
        <f t="shared" si="3"/>
        <v>4</v>
      </c>
      <c r="ID21" s="3">
        <f t="shared" si="3"/>
        <v>3</v>
      </c>
      <c r="IE21" s="3">
        <f t="shared" si="3"/>
        <v>0</v>
      </c>
      <c r="IF21" s="3">
        <f t="shared" si="3"/>
        <v>4</v>
      </c>
      <c r="IG21" s="3">
        <f t="shared" si="3"/>
        <v>3</v>
      </c>
      <c r="IH21" s="3">
        <f t="shared" si="3"/>
        <v>0</v>
      </c>
      <c r="II21" s="3">
        <f t="shared" si="3"/>
        <v>4</v>
      </c>
      <c r="IJ21" s="3">
        <f t="shared" si="3"/>
        <v>3</v>
      </c>
      <c r="IK21" s="3">
        <f t="shared" si="3"/>
        <v>0</v>
      </c>
      <c r="IL21" s="3">
        <f t="shared" si="3"/>
        <v>4</v>
      </c>
      <c r="IM21" s="3">
        <f t="shared" si="3"/>
        <v>3</v>
      </c>
      <c r="IN21" s="3">
        <f t="shared" si="3"/>
        <v>0</v>
      </c>
      <c r="IO21" s="3">
        <f t="shared" si="3"/>
        <v>4</v>
      </c>
      <c r="IP21" s="3">
        <f t="shared" si="3"/>
        <v>3</v>
      </c>
      <c r="IQ21" s="3">
        <f t="shared" si="3"/>
        <v>0</v>
      </c>
      <c r="IR21" s="3">
        <f t="shared" si="3"/>
        <v>4</v>
      </c>
      <c r="IS21" s="3">
        <f t="shared" si="3"/>
        <v>3</v>
      </c>
      <c r="IT21" s="3">
        <f t="shared" si="3"/>
        <v>0</v>
      </c>
      <c r="IU21" s="3">
        <f t="shared" si="3"/>
        <v>4</v>
      </c>
      <c r="IV21" s="3">
        <f t="shared" si="3"/>
        <v>3</v>
      </c>
      <c r="IW21" s="3">
        <f t="shared" si="3"/>
        <v>0</v>
      </c>
      <c r="IX21" s="3">
        <f t="shared" si="3"/>
        <v>4</v>
      </c>
      <c r="IY21" s="3">
        <f t="shared" ref="IY21:LE21" si="4">SUM(IY14:IY20)</f>
        <v>3</v>
      </c>
      <c r="IZ21" s="3">
        <f t="shared" si="4"/>
        <v>0</v>
      </c>
      <c r="JA21" s="3">
        <f t="shared" si="4"/>
        <v>4</v>
      </c>
      <c r="JB21" s="3">
        <f t="shared" si="4"/>
        <v>3</v>
      </c>
      <c r="JC21" s="3">
        <f t="shared" si="4"/>
        <v>0</v>
      </c>
      <c r="JD21" s="3">
        <f t="shared" si="4"/>
        <v>4</v>
      </c>
      <c r="JE21" s="3">
        <f t="shared" si="4"/>
        <v>3</v>
      </c>
      <c r="JF21" s="3">
        <f t="shared" si="4"/>
        <v>0</v>
      </c>
      <c r="JG21" s="3">
        <f t="shared" si="4"/>
        <v>4</v>
      </c>
      <c r="JH21" s="3">
        <f t="shared" si="4"/>
        <v>3</v>
      </c>
      <c r="JI21" s="3">
        <f t="shared" si="4"/>
        <v>0</v>
      </c>
      <c r="JJ21" s="3">
        <f t="shared" si="4"/>
        <v>4</v>
      </c>
      <c r="JK21" s="3">
        <f t="shared" si="4"/>
        <v>3</v>
      </c>
      <c r="JL21" s="3">
        <f t="shared" si="4"/>
        <v>0</v>
      </c>
      <c r="JM21" s="3">
        <f t="shared" si="4"/>
        <v>4</v>
      </c>
      <c r="JN21" s="3">
        <f t="shared" si="4"/>
        <v>3</v>
      </c>
      <c r="JO21" s="3">
        <f t="shared" si="4"/>
        <v>0</v>
      </c>
      <c r="JP21" s="3">
        <f t="shared" si="4"/>
        <v>4</v>
      </c>
      <c r="JQ21" s="3">
        <f t="shared" si="4"/>
        <v>3</v>
      </c>
      <c r="JR21" s="3">
        <f t="shared" si="4"/>
        <v>0</v>
      </c>
      <c r="JS21" s="3">
        <f t="shared" si="4"/>
        <v>4</v>
      </c>
      <c r="JT21" s="3">
        <f t="shared" si="4"/>
        <v>3</v>
      </c>
      <c r="JU21" s="3">
        <f t="shared" si="4"/>
        <v>0</v>
      </c>
      <c r="JV21" s="3">
        <f t="shared" si="4"/>
        <v>4</v>
      </c>
      <c r="JW21" s="3">
        <f t="shared" si="4"/>
        <v>3</v>
      </c>
      <c r="JX21" s="3">
        <f t="shared" si="4"/>
        <v>0</v>
      </c>
      <c r="JY21" s="3">
        <f t="shared" si="4"/>
        <v>4</v>
      </c>
      <c r="JZ21" s="3">
        <f t="shared" si="4"/>
        <v>3</v>
      </c>
      <c r="KA21" s="3">
        <f t="shared" si="4"/>
        <v>0</v>
      </c>
      <c r="KB21" s="3">
        <f t="shared" si="4"/>
        <v>4</v>
      </c>
      <c r="KC21" s="3">
        <f t="shared" si="4"/>
        <v>3</v>
      </c>
      <c r="KD21" s="3">
        <f t="shared" si="4"/>
        <v>0</v>
      </c>
      <c r="KE21" s="3">
        <f t="shared" si="4"/>
        <v>4</v>
      </c>
      <c r="KF21" s="3">
        <f t="shared" si="4"/>
        <v>3</v>
      </c>
      <c r="KG21" s="3">
        <f t="shared" si="4"/>
        <v>0</v>
      </c>
      <c r="KH21" s="3">
        <f t="shared" si="4"/>
        <v>4</v>
      </c>
      <c r="KI21" s="3">
        <f t="shared" si="4"/>
        <v>3</v>
      </c>
      <c r="KJ21" s="3">
        <f t="shared" si="4"/>
        <v>0</v>
      </c>
      <c r="KK21" s="3">
        <f t="shared" si="4"/>
        <v>4</v>
      </c>
      <c r="KL21" s="3">
        <f t="shared" si="4"/>
        <v>3</v>
      </c>
      <c r="KM21" s="3">
        <f t="shared" si="4"/>
        <v>0</v>
      </c>
      <c r="KN21" s="3">
        <f t="shared" si="4"/>
        <v>4</v>
      </c>
      <c r="KO21" s="3">
        <f t="shared" si="4"/>
        <v>3</v>
      </c>
      <c r="KP21" s="3">
        <f t="shared" si="4"/>
        <v>0</v>
      </c>
      <c r="KQ21" s="3">
        <f t="shared" si="4"/>
        <v>4</v>
      </c>
      <c r="KR21" s="3">
        <f t="shared" si="4"/>
        <v>3</v>
      </c>
      <c r="KS21" s="3">
        <f t="shared" si="4"/>
        <v>0</v>
      </c>
      <c r="KT21" s="3">
        <f t="shared" si="4"/>
        <v>4</v>
      </c>
      <c r="KU21" s="3">
        <f t="shared" si="4"/>
        <v>3</v>
      </c>
      <c r="KV21" s="3">
        <f t="shared" si="4"/>
        <v>0</v>
      </c>
      <c r="KW21" s="3">
        <f t="shared" si="4"/>
        <v>4</v>
      </c>
      <c r="KX21" s="3">
        <f t="shared" si="4"/>
        <v>3</v>
      </c>
      <c r="KY21" s="3">
        <f t="shared" si="4"/>
        <v>0</v>
      </c>
      <c r="KZ21" s="3">
        <f t="shared" si="4"/>
        <v>4</v>
      </c>
      <c r="LA21" s="3">
        <f t="shared" si="4"/>
        <v>3</v>
      </c>
      <c r="LB21" s="3">
        <f t="shared" si="4"/>
        <v>0</v>
      </c>
      <c r="LC21" s="3">
        <f t="shared" si="4"/>
        <v>4</v>
      </c>
      <c r="LD21" s="3">
        <f t="shared" si="4"/>
        <v>3</v>
      </c>
      <c r="LE21" s="3">
        <f t="shared" si="4"/>
        <v>0</v>
      </c>
    </row>
    <row r="22" spans="1:317" ht="37.5" customHeight="1" x14ac:dyDescent="0.25">
      <c r="A22" s="77" t="s">
        <v>1919</v>
      </c>
      <c r="B22" s="78"/>
      <c r="C22" s="11">
        <f>C21/7%</f>
        <v>57.142857142857139</v>
      </c>
      <c r="D22" s="11">
        <f t="shared" ref="D22:E22" si="5">D21/7%</f>
        <v>42.857142857142854</v>
      </c>
      <c r="E22" s="11">
        <f t="shared" si="5"/>
        <v>0</v>
      </c>
      <c r="F22" s="11">
        <f t="shared" ref="F22" si="6">F21/7%</f>
        <v>57.142857142857139</v>
      </c>
      <c r="G22" s="11">
        <f t="shared" ref="G22" si="7">G21/7%</f>
        <v>42.857142857142854</v>
      </c>
      <c r="H22" s="11">
        <f t="shared" ref="H22" si="8">H21/7%</f>
        <v>0</v>
      </c>
      <c r="I22" s="11">
        <f t="shared" ref="I22" si="9">I21/7%</f>
        <v>57.142857142857139</v>
      </c>
      <c r="J22" s="11">
        <f t="shared" ref="J22" si="10">J21/7%</f>
        <v>42.857142857142854</v>
      </c>
      <c r="K22" s="11">
        <f t="shared" ref="K22" si="11">K21/7%</f>
        <v>0</v>
      </c>
      <c r="L22" s="11">
        <f t="shared" ref="L22" si="12">L21/7%</f>
        <v>57.142857142857139</v>
      </c>
      <c r="M22" s="11">
        <f t="shared" ref="M22" si="13">M21/7%</f>
        <v>42.857142857142854</v>
      </c>
      <c r="N22" s="11">
        <f t="shared" ref="N22" si="14">N21/7%</f>
        <v>0</v>
      </c>
      <c r="O22" s="11">
        <f t="shared" ref="O22" si="15">O21/7%</f>
        <v>57.142857142857139</v>
      </c>
      <c r="P22" s="11">
        <f t="shared" ref="P22" si="16">P21/7%</f>
        <v>42.857142857142854</v>
      </c>
      <c r="Q22" s="11">
        <f t="shared" ref="Q22" si="17">Q21/7%</f>
        <v>0</v>
      </c>
      <c r="R22" s="11">
        <f t="shared" ref="R22" si="18">R21/7%</f>
        <v>57.142857142857139</v>
      </c>
      <c r="S22" s="11">
        <f t="shared" ref="S22" si="19">S21/7%</f>
        <v>42.857142857142854</v>
      </c>
      <c r="T22" s="11">
        <f t="shared" ref="T22" si="20">T21/7%</f>
        <v>0</v>
      </c>
      <c r="U22" s="11">
        <f t="shared" ref="U22" si="21">U21/7%</f>
        <v>57.142857142857139</v>
      </c>
      <c r="V22" s="11">
        <f t="shared" ref="V22" si="22">V21/7%</f>
        <v>42.857142857142854</v>
      </c>
      <c r="W22" s="11">
        <f t="shared" ref="W22" si="23">W21/7%</f>
        <v>0</v>
      </c>
      <c r="X22" s="11">
        <f t="shared" ref="X22" si="24">X21/7%</f>
        <v>57.142857142857139</v>
      </c>
      <c r="Y22" s="11">
        <f t="shared" ref="Y22" si="25">Y21/7%</f>
        <v>42.857142857142854</v>
      </c>
      <c r="Z22" s="11">
        <f t="shared" ref="Z22" si="26">Z21/7%</f>
        <v>0</v>
      </c>
      <c r="AA22" s="11">
        <f t="shared" ref="AA22" si="27">AA21/7%</f>
        <v>57.142857142857139</v>
      </c>
      <c r="AB22" s="11">
        <f t="shared" ref="AB22" si="28">AB21/7%</f>
        <v>42.857142857142854</v>
      </c>
      <c r="AC22" s="11">
        <f t="shared" ref="AC22" si="29">AC21/7%</f>
        <v>0</v>
      </c>
      <c r="AD22" s="11">
        <f t="shared" ref="AD22" si="30">AD21/7%</f>
        <v>57.142857142857139</v>
      </c>
      <c r="AE22" s="11">
        <f t="shared" ref="AE22" si="31">AE21/7%</f>
        <v>42.857142857142854</v>
      </c>
      <c r="AF22" s="11">
        <f t="shared" ref="AF22" si="32">AF21/7%</f>
        <v>0</v>
      </c>
      <c r="AG22" s="11">
        <f t="shared" ref="AG22" si="33">AG21/7%</f>
        <v>57.142857142857139</v>
      </c>
      <c r="AH22" s="11">
        <f t="shared" ref="AH22" si="34">AH21/7%</f>
        <v>42.857142857142854</v>
      </c>
      <c r="AI22" s="11">
        <f t="shared" ref="AI22" si="35">AI21/7%</f>
        <v>0</v>
      </c>
      <c r="AJ22" s="11">
        <f t="shared" ref="AJ22" si="36">AJ21/7%</f>
        <v>57.142857142857139</v>
      </c>
      <c r="AK22" s="11">
        <f t="shared" ref="AK22" si="37">AK21/7%</f>
        <v>42.857142857142854</v>
      </c>
      <c r="AL22" s="11">
        <f t="shared" ref="AL22" si="38">AL21/7%</f>
        <v>0</v>
      </c>
      <c r="AM22" s="11">
        <f t="shared" ref="AM22" si="39">AM21/7%</f>
        <v>57.142857142857139</v>
      </c>
      <c r="AN22" s="11">
        <f t="shared" ref="AN22" si="40">AN21/7%</f>
        <v>42.857142857142854</v>
      </c>
      <c r="AO22" s="11">
        <f t="shared" ref="AO22" si="41">AO21/7%</f>
        <v>0</v>
      </c>
      <c r="AP22" s="11">
        <f t="shared" ref="AP22" si="42">AP21/7%</f>
        <v>57.142857142857139</v>
      </c>
      <c r="AQ22" s="11">
        <f t="shared" ref="AQ22" si="43">AQ21/7%</f>
        <v>42.857142857142854</v>
      </c>
      <c r="AR22" s="11">
        <f t="shared" ref="AR22" si="44">AR21/7%</f>
        <v>0</v>
      </c>
      <c r="AS22" s="11">
        <f t="shared" ref="AS22" si="45">AS21/7%</f>
        <v>57.142857142857139</v>
      </c>
      <c r="AT22" s="11">
        <f t="shared" ref="AT22" si="46">AT21/7%</f>
        <v>42.857142857142854</v>
      </c>
      <c r="AU22" s="11">
        <f t="shared" ref="AU22" si="47">AU21/7%</f>
        <v>0</v>
      </c>
      <c r="AV22" s="11">
        <f t="shared" ref="AV22" si="48">AV21/7%</f>
        <v>57.142857142857139</v>
      </c>
      <c r="AW22" s="11">
        <f t="shared" ref="AW22" si="49">AW21/7%</f>
        <v>42.857142857142854</v>
      </c>
      <c r="AX22" s="11">
        <f t="shared" ref="AX22" si="50">AX21/7%</f>
        <v>0</v>
      </c>
      <c r="AY22" s="11">
        <f t="shared" ref="AY22" si="51">AY21/7%</f>
        <v>57.142857142857139</v>
      </c>
      <c r="AZ22" s="11">
        <f t="shared" ref="AZ22" si="52">AZ21/7%</f>
        <v>42.857142857142854</v>
      </c>
      <c r="BA22" s="11">
        <f t="shared" ref="BA22" si="53">BA21/7%</f>
        <v>0</v>
      </c>
      <c r="BB22" s="11">
        <f t="shared" ref="BB22" si="54">BB21/7%</f>
        <v>57.142857142857139</v>
      </c>
      <c r="BC22" s="11">
        <f t="shared" ref="BC22" si="55">BC21/7%</f>
        <v>42.857142857142854</v>
      </c>
      <c r="BD22" s="11">
        <f t="shared" ref="BD22" si="56">BD21/7%</f>
        <v>0</v>
      </c>
      <c r="BE22" s="11">
        <f t="shared" ref="BE22" si="57">BE21/7%</f>
        <v>57.142857142857139</v>
      </c>
      <c r="BF22" s="11">
        <f t="shared" ref="BF22" si="58">BF21/7%</f>
        <v>42.857142857142854</v>
      </c>
      <c r="BG22" s="11">
        <f t="shared" ref="BG22" si="59">BG21/7%</f>
        <v>0</v>
      </c>
      <c r="BH22" s="11">
        <f t="shared" ref="BH22" si="60">BH21/7%</f>
        <v>57.142857142857139</v>
      </c>
      <c r="BI22" s="11">
        <f t="shared" ref="BI22" si="61">BI21/7%</f>
        <v>42.857142857142854</v>
      </c>
      <c r="BJ22" s="11">
        <f t="shared" ref="BJ22" si="62">BJ21/7%</f>
        <v>0</v>
      </c>
      <c r="BK22" s="11">
        <f t="shared" ref="BK22" si="63">BK21/7%</f>
        <v>57.142857142857139</v>
      </c>
      <c r="BL22" s="11">
        <f t="shared" ref="BL22" si="64">BL21/7%</f>
        <v>42.857142857142854</v>
      </c>
      <c r="BM22" s="11">
        <f t="shared" ref="BM22" si="65">BM21/7%</f>
        <v>0</v>
      </c>
      <c r="BN22" s="11">
        <f t="shared" ref="BN22" si="66">BN21/7%</f>
        <v>57.142857142857139</v>
      </c>
      <c r="BO22" s="11">
        <f t="shared" ref="BO22" si="67">BO21/7%</f>
        <v>42.857142857142854</v>
      </c>
      <c r="BP22" s="11">
        <f t="shared" ref="BP22" si="68">BP21/7%</f>
        <v>0</v>
      </c>
      <c r="BQ22" s="11">
        <f t="shared" ref="BQ22" si="69">BQ21/7%</f>
        <v>57.142857142857139</v>
      </c>
      <c r="BR22" s="11">
        <f t="shared" ref="BR22" si="70">BR21/7%</f>
        <v>42.857142857142854</v>
      </c>
      <c r="BS22" s="11">
        <f t="shared" ref="BS22" si="71">BS21/7%</f>
        <v>0</v>
      </c>
      <c r="BT22" s="11">
        <f t="shared" ref="BT22" si="72">BT21/7%</f>
        <v>57.142857142857139</v>
      </c>
      <c r="BU22" s="11">
        <f t="shared" ref="BU22" si="73">BU21/7%</f>
        <v>42.857142857142854</v>
      </c>
      <c r="BV22" s="11">
        <f t="shared" ref="BV22" si="74">BV21/7%</f>
        <v>0</v>
      </c>
      <c r="BW22" s="11">
        <f t="shared" ref="BW22" si="75">BW21/7%</f>
        <v>57.142857142857139</v>
      </c>
      <c r="BX22" s="11">
        <f t="shared" ref="BX22" si="76">BX21/7%</f>
        <v>42.857142857142854</v>
      </c>
      <c r="BY22" s="11">
        <f t="shared" ref="BY22" si="77">BY21/7%</f>
        <v>0</v>
      </c>
      <c r="BZ22" s="11">
        <f t="shared" ref="BZ22" si="78">BZ21/7%</f>
        <v>57.142857142857139</v>
      </c>
      <c r="CA22" s="11">
        <f t="shared" ref="CA22" si="79">CA21/7%</f>
        <v>42.857142857142854</v>
      </c>
      <c r="CB22" s="11">
        <f t="shared" ref="CB22" si="80">CB21/7%</f>
        <v>0</v>
      </c>
      <c r="CC22" s="11">
        <f t="shared" ref="CC22" si="81">CC21/7%</f>
        <v>57.142857142857139</v>
      </c>
      <c r="CD22" s="11">
        <f t="shared" ref="CD22" si="82">CD21/7%</f>
        <v>42.857142857142854</v>
      </c>
      <c r="CE22" s="11">
        <f t="shared" ref="CE22" si="83">CE21/7%</f>
        <v>0</v>
      </c>
      <c r="CF22" s="11">
        <f t="shared" ref="CF22" si="84">CF21/7%</f>
        <v>57.142857142857139</v>
      </c>
      <c r="CG22" s="11">
        <f t="shared" ref="CG22" si="85">CG21/7%</f>
        <v>42.857142857142854</v>
      </c>
      <c r="CH22" s="11">
        <f t="shared" ref="CH22" si="86">CH21/7%</f>
        <v>0</v>
      </c>
      <c r="CI22" s="11">
        <f t="shared" ref="CI22" si="87">CI21/7%</f>
        <v>57.142857142857139</v>
      </c>
      <c r="CJ22" s="11">
        <f t="shared" ref="CJ22" si="88">CJ21/7%</f>
        <v>42.857142857142854</v>
      </c>
      <c r="CK22" s="11">
        <f t="shared" ref="CK22" si="89">CK21/7%</f>
        <v>0</v>
      </c>
      <c r="CL22" s="11">
        <f t="shared" ref="CL22" si="90">CL21/7%</f>
        <v>57.142857142857139</v>
      </c>
      <c r="CM22" s="11">
        <f t="shared" ref="CM22" si="91">CM21/7%</f>
        <v>42.857142857142854</v>
      </c>
      <c r="CN22" s="11">
        <f t="shared" ref="CN22" si="92">CN21/7%</f>
        <v>0</v>
      </c>
      <c r="CO22" s="11">
        <f t="shared" ref="CO22" si="93">CO21/7%</f>
        <v>57.142857142857139</v>
      </c>
      <c r="CP22" s="11">
        <f t="shared" ref="CP22" si="94">CP21/7%</f>
        <v>42.857142857142854</v>
      </c>
      <c r="CQ22" s="11">
        <f t="shared" ref="CQ22" si="95">CQ21/7%</f>
        <v>0</v>
      </c>
      <c r="CR22" s="11">
        <f t="shared" ref="CR22" si="96">CR21/7%</f>
        <v>57.142857142857139</v>
      </c>
      <c r="CS22" s="11">
        <f t="shared" ref="CS22" si="97">CS21/7%</f>
        <v>42.857142857142854</v>
      </c>
      <c r="CT22" s="11">
        <f t="shared" ref="CT22" si="98">CT21/7%</f>
        <v>0</v>
      </c>
      <c r="CU22" s="11">
        <f t="shared" ref="CU22" si="99">CU21/7%</f>
        <v>57.142857142857139</v>
      </c>
      <c r="CV22" s="11">
        <f t="shared" ref="CV22" si="100">CV21/7%</f>
        <v>42.857142857142854</v>
      </c>
      <c r="CW22" s="11">
        <f t="shared" ref="CW22" si="101">CW21/7%</f>
        <v>0</v>
      </c>
      <c r="CX22" s="11">
        <f t="shared" ref="CX22" si="102">CX21/7%</f>
        <v>57.142857142857139</v>
      </c>
      <c r="CY22" s="11">
        <f t="shared" ref="CY22" si="103">CY21/7%</f>
        <v>42.857142857142854</v>
      </c>
      <c r="CZ22" s="11">
        <f t="shared" ref="CZ22" si="104">CZ21/7%</f>
        <v>0</v>
      </c>
      <c r="DA22" s="11">
        <f t="shared" ref="DA22" si="105">DA21/7%</f>
        <v>57.142857142857139</v>
      </c>
      <c r="DB22" s="11">
        <f t="shared" ref="DB22" si="106">DB21/7%</f>
        <v>42.857142857142854</v>
      </c>
      <c r="DC22" s="11">
        <f t="shared" ref="DC22" si="107">DC21/7%</f>
        <v>0</v>
      </c>
      <c r="DD22" s="11">
        <f t="shared" ref="DD22" si="108">DD21/7%</f>
        <v>57.142857142857139</v>
      </c>
      <c r="DE22" s="11">
        <f t="shared" ref="DE22" si="109">DE21/7%</f>
        <v>42.857142857142854</v>
      </c>
      <c r="DF22" s="11">
        <f t="shared" ref="DF22" si="110">DF21/7%</f>
        <v>0</v>
      </c>
      <c r="DG22" s="11">
        <f t="shared" ref="DG22" si="111">DG21/7%</f>
        <v>57.142857142857139</v>
      </c>
      <c r="DH22" s="11">
        <f t="shared" ref="DH22" si="112">DH21/7%</f>
        <v>42.857142857142854</v>
      </c>
      <c r="DI22" s="11">
        <f t="shared" ref="DI22" si="113">DI21/7%</f>
        <v>0</v>
      </c>
      <c r="DJ22" s="11">
        <f t="shared" ref="DJ22" si="114">DJ21/7%</f>
        <v>57.142857142857139</v>
      </c>
      <c r="DK22" s="11">
        <f t="shared" ref="DK22" si="115">DK21/7%</f>
        <v>42.857142857142854</v>
      </c>
      <c r="DL22" s="11">
        <f t="shared" ref="DL22" si="116">DL21/7%</f>
        <v>0</v>
      </c>
      <c r="DM22" s="11">
        <f t="shared" ref="DM22" si="117">DM21/7%</f>
        <v>57.142857142857139</v>
      </c>
      <c r="DN22" s="11">
        <f t="shared" ref="DN22" si="118">DN21/7%</f>
        <v>42.857142857142854</v>
      </c>
      <c r="DO22" s="11">
        <f t="shared" ref="DO22" si="119">DO21/7%</f>
        <v>0</v>
      </c>
      <c r="DP22" s="11">
        <f t="shared" ref="DP22" si="120">DP21/7%</f>
        <v>57.142857142857139</v>
      </c>
      <c r="DQ22" s="11">
        <f t="shared" ref="DQ22" si="121">DQ21/7%</f>
        <v>42.857142857142854</v>
      </c>
      <c r="DR22" s="11">
        <f t="shared" ref="DR22" si="122">DR21/7%</f>
        <v>0</v>
      </c>
      <c r="DS22" s="11">
        <f t="shared" ref="DS22" si="123">DS21/7%</f>
        <v>57.142857142857139</v>
      </c>
      <c r="DT22" s="11">
        <f t="shared" ref="DT22" si="124">DT21/7%</f>
        <v>42.857142857142854</v>
      </c>
      <c r="DU22" s="11">
        <f t="shared" ref="DU22" si="125">DU21/7%</f>
        <v>0</v>
      </c>
      <c r="DV22" s="11">
        <f t="shared" ref="DV22" si="126">DV21/7%</f>
        <v>57.142857142857139</v>
      </c>
      <c r="DW22" s="11">
        <f t="shared" ref="DW22" si="127">DW21/7%</f>
        <v>42.857142857142854</v>
      </c>
      <c r="DX22" s="11">
        <f t="shared" ref="DX22" si="128">DX21/7%</f>
        <v>0</v>
      </c>
      <c r="DY22" s="11">
        <f t="shared" ref="DY22" si="129">DY21/7%</f>
        <v>57.142857142857139</v>
      </c>
      <c r="DZ22" s="11">
        <f t="shared" ref="DZ22" si="130">DZ21/7%</f>
        <v>42.857142857142854</v>
      </c>
      <c r="EA22" s="11">
        <f t="shared" ref="EA22" si="131">EA21/7%</f>
        <v>0</v>
      </c>
      <c r="EB22" s="11">
        <f t="shared" ref="EB22" si="132">EB21/7%</f>
        <v>57.142857142857139</v>
      </c>
      <c r="EC22" s="11">
        <f t="shared" ref="EC22" si="133">EC21/7%</f>
        <v>42.857142857142854</v>
      </c>
      <c r="ED22" s="11">
        <f t="shared" ref="ED22" si="134">ED21/7%</f>
        <v>0</v>
      </c>
      <c r="EE22" s="11">
        <f t="shared" ref="EE22" si="135">EE21/7%</f>
        <v>57.142857142857139</v>
      </c>
      <c r="EF22" s="11">
        <f t="shared" ref="EF22" si="136">EF21/7%</f>
        <v>42.857142857142854</v>
      </c>
      <c r="EG22" s="11">
        <f t="shared" ref="EG22" si="137">EG21/7%</f>
        <v>0</v>
      </c>
      <c r="EH22" s="11">
        <f t="shared" ref="EH22" si="138">EH21/7%</f>
        <v>57.142857142857139</v>
      </c>
      <c r="EI22" s="11">
        <f t="shared" ref="EI22" si="139">EI21/7%</f>
        <v>42.857142857142854</v>
      </c>
      <c r="EJ22" s="11">
        <f t="shared" ref="EJ22" si="140">EJ21/7%</f>
        <v>0</v>
      </c>
      <c r="EK22" s="11">
        <f t="shared" ref="EK22" si="141">EK21/7%</f>
        <v>57.142857142857139</v>
      </c>
      <c r="EL22" s="11">
        <f t="shared" ref="EL22" si="142">EL21/7%</f>
        <v>42.857142857142854</v>
      </c>
      <c r="EM22" s="11">
        <f t="shared" ref="EM22" si="143">EM21/7%</f>
        <v>0</v>
      </c>
      <c r="EN22" s="11">
        <f t="shared" ref="EN22" si="144">EN21/7%</f>
        <v>57.142857142857139</v>
      </c>
      <c r="EO22" s="11">
        <f t="shared" ref="EO22" si="145">EO21/7%</f>
        <v>42.857142857142854</v>
      </c>
      <c r="EP22" s="11">
        <f t="shared" ref="EP22" si="146">EP21/7%</f>
        <v>0</v>
      </c>
      <c r="EQ22" s="11">
        <f t="shared" ref="EQ22" si="147">EQ21/7%</f>
        <v>57.142857142857139</v>
      </c>
      <c r="ER22" s="11">
        <f t="shared" ref="ER22" si="148">ER21/7%</f>
        <v>42.857142857142854</v>
      </c>
      <c r="ES22" s="11">
        <f t="shared" ref="ES22" si="149">ES21/7%</f>
        <v>0</v>
      </c>
      <c r="ET22" s="11">
        <f t="shared" ref="ET22" si="150">ET21/7%</f>
        <v>57.142857142857139</v>
      </c>
      <c r="EU22" s="11">
        <f t="shared" ref="EU22" si="151">EU21/7%</f>
        <v>42.857142857142854</v>
      </c>
      <c r="EV22" s="11">
        <f t="shared" ref="EV22" si="152">EV21/7%</f>
        <v>0</v>
      </c>
      <c r="EW22" s="11">
        <f t="shared" ref="EW22" si="153">EW21/7%</f>
        <v>57.142857142857139</v>
      </c>
      <c r="EX22" s="11">
        <f t="shared" ref="EX22" si="154">EX21/7%</f>
        <v>42.857142857142854</v>
      </c>
      <c r="EY22" s="11">
        <f t="shared" ref="EY22" si="155">EY21/7%</f>
        <v>0</v>
      </c>
      <c r="EZ22" s="11">
        <f t="shared" ref="EZ22" si="156">EZ21/7%</f>
        <v>57.142857142857139</v>
      </c>
      <c r="FA22" s="11">
        <f t="shared" ref="FA22" si="157">FA21/7%</f>
        <v>42.857142857142854</v>
      </c>
      <c r="FB22" s="11">
        <f t="shared" ref="FB22" si="158">FB21/7%</f>
        <v>0</v>
      </c>
      <c r="FC22" s="11">
        <f t="shared" ref="FC22" si="159">FC21/7%</f>
        <v>57.142857142857139</v>
      </c>
      <c r="FD22" s="11">
        <f t="shared" ref="FD22" si="160">FD21/7%</f>
        <v>42.857142857142854</v>
      </c>
      <c r="FE22" s="11">
        <f t="shared" ref="FE22" si="161">FE21/7%</f>
        <v>0</v>
      </c>
      <c r="FF22" s="11">
        <f t="shared" ref="FF22" si="162">FF21/7%</f>
        <v>57.142857142857139</v>
      </c>
      <c r="FG22" s="11">
        <f t="shared" ref="FG22" si="163">FG21/7%</f>
        <v>42.857142857142854</v>
      </c>
      <c r="FH22" s="11">
        <f t="shared" ref="FH22" si="164">FH21/7%</f>
        <v>0</v>
      </c>
      <c r="FI22" s="11">
        <f t="shared" ref="FI22" si="165">FI21/7%</f>
        <v>57.142857142857139</v>
      </c>
      <c r="FJ22" s="11">
        <f t="shared" ref="FJ22" si="166">FJ21/7%</f>
        <v>42.857142857142854</v>
      </c>
      <c r="FK22" s="11">
        <f t="shared" ref="FK22" si="167">FK21/7%</f>
        <v>0</v>
      </c>
      <c r="FL22" s="11">
        <f t="shared" ref="FL22" si="168">FL21/7%</f>
        <v>57.142857142857139</v>
      </c>
      <c r="FM22" s="11">
        <f t="shared" ref="FM22" si="169">FM21/7%</f>
        <v>42.857142857142854</v>
      </c>
      <c r="FN22" s="11">
        <f t="shared" ref="FN22" si="170">FN21/7%</f>
        <v>0</v>
      </c>
      <c r="FO22" s="11">
        <f t="shared" ref="FO22" si="171">FO21/7%</f>
        <v>57.142857142857139</v>
      </c>
      <c r="FP22" s="11">
        <f t="shared" ref="FP22" si="172">FP21/7%</f>
        <v>42.857142857142854</v>
      </c>
      <c r="FQ22" s="11">
        <f t="shared" ref="FQ22" si="173">FQ21/7%</f>
        <v>0</v>
      </c>
      <c r="FR22" s="11">
        <f t="shared" ref="FR22" si="174">FR21/7%</f>
        <v>57.142857142857139</v>
      </c>
      <c r="FS22" s="11">
        <f t="shared" ref="FS22" si="175">FS21/7%</f>
        <v>42.857142857142854</v>
      </c>
      <c r="FT22" s="11">
        <f t="shared" ref="FT22" si="176">FT21/7%</f>
        <v>0</v>
      </c>
      <c r="FU22" s="11">
        <f t="shared" ref="FU22" si="177">FU21/7%</f>
        <v>57.142857142857139</v>
      </c>
      <c r="FV22" s="11">
        <f t="shared" ref="FV22" si="178">FV21/7%</f>
        <v>42.857142857142854</v>
      </c>
      <c r="FW22" s="11">
        <f t="shared" ref="FW22" si="179">FW21/7%</f>
        <v>0</v>
      </c>
      <c r="FX22" s="11">
        <f t="shared" ref="FX22" si="180">FX21/7%</f>
        <v>57.142857142857139</v>
      </c>
      <c r="FY22" s="11">
        <f t="shared" ref="FY22" si="181">FY21/7%</f>
        <v>42.857142857142854</v>
      </c>
      <c r="FZ22" s="11">
        <f t="shared" ref="FZ22" si="182">FZ21/7%</f>
        <v>0</v>
      </c>
      <c r="GA22" s="11">
        <f t="shared" ref="GA22" si="183">GA21/7%</f>
        <v>57.142857142857139</v>
      </c>
      <c r="GB22" s="11">
        <f t="shared" ref="GB22" si="184">GB21/7%</f>
        <v>42.857142857142854</v>
      </c>
      <c r="GC22" s="11">
        <f t="shared" ref="GC22" si="185">GC21/7%</f>
        <v>0</v>
      </c>
      <c r="GD22" s="11">
        <f t="shared" ref="GD22" si="186">GD21/7%</f>
        <v>57.142857142857139</v>
      </c>
      <c r="GE22" s="11">
        <f t="shared" ref="GE22" si="187">GE21/7%</f>
        <v>42.857142857142854</v>
      </c>
      <c r="GF22" s="11">
        <f t="shared" ref="GF22" si="188">GF21/7%</f>
        <v>0</v>
      </c>
      <c r="GG22" s="11">
        <f t="shared" ref="GG22" si="189">GG21/7%</f>
        <v>57.142857142857139</v>
      </c>
      <c r="GH22" s="11">
        <f t="shared" ref="GH22" si="190">GH21/7%</f>
        <v>42.857142857142854</v>
      </c>
      <c r="GI22" s="11">
        <f t="shared" ref="GI22" si="191">GI21/7%</f>
        <v>0</v>
      </c>
      <c r="GJ22" s="11">
        <f t="shared" ref="GJ22" si="192">GJ21/7%</f>
        <v>57.142857142857139</v>
      </c>
      <c r="GK22" s="11">
        <f t="shared" ref="GK22" si="193">GK21/7%</f>
        <v>42.857142857142854</v>
      </c>
      <c r="GL22" s="11">
        <f t="shared" ref="GL22" si="194">GL21/7%</f>
        <v>0</v>
      </c>
      <c r="GM22" s="11">
        <f t="shared" ref="GM22" si="195">GM21/7%</f>
        <v>57.142857142857139</v>
      </c>
      <c r="GN22" s="11">
        <f t="shared" ref="GN22" si="196">GN21/7%</f>
        <v>42.857142857142854</v>
      </c>
      <c r="GO22" s="11">
        <f t="shared" ref="GO22" si="197">GO21/7%</f>
        <v>0</v>
      </c>
      <c r="GP22" s="11">
        <f t="shared" ref="GP22" si="198">GP21/7%</f>
        <v>57.142857142857139</v>
      </c>
      <c r="GQ22" s="11">
        <f t="shared" ref="GQ22" si="199">GQ21/7%</f>
        <v>42.857142857142854</v>
      </c>
      <c r="GR22" s="11">
        <f t="shared" ref="GR22" si="200">GR21/7%</f>
        <v>0</v>
      </c>
      <c r="GS22" s="11">
        <f t="shared" ref="GS22" si="201">GS21/7%</f>
        <v>57.142857142857139</v>
      </c>
      <c r="GT22" s="11">
        <f t="shared" ref="GT22" si="202">GT21/7%</f>
        <v>42.857142857142854</v>
      </c>
      <c r="GU22" s="11">
        <f t="shared" ref="GU22" si="203">GU21/7%</f>
        <v>0</v>
      </c>
      <c r="GV22" s="11">
        <f t="shared" ref="GV22" si="204">GV21/7%</f>
        <v>57.142857142857139</v>
      </c>
      <c r="GW22" s="11">
        <f t="shared" ref="GW22" si="205">GW21/7%</f>
        <v>42.857142857142854</v>
      </c>
      <c r="GX22" s="11">
        <f t="shared" ref="GX22" si="206">GX21/7%</f>
        <v>0</v>
      </c>
      <c r="GY22" s="11">
        <f t="shared" ref="GY22" si="207">GY21/7%</f>
        <v>57.142857142857139</v>
      </c>
      <c r="GZ22" s="11">
        <f t="shared" ref="GZ22" si="208">GZ21/7%</f>
        <v>42.857142857142854</v>
      </c>
      <c r="HA22" s="11">
        <f t="shared" ref="HA22" si="209">HA21/7%</f>
        <v>0</v>
      </c>
      <c r="HB22" s="11">
        <f t="shared" ref="HB22" si="210">HB21/7%</f>
        <v>57.142857142857139</v>
      </c>
      <c r="HC22" s="11">
        <f t="shared" ref="HC22" si="211">HC21/7%</f>
        <v>42.857142857142854</v>
      </c>
      <c r="HD22" s="11">
        <f t="shared" ref="HD22" si="212">HD21/7%</f>
        <v>0</v>
      </c>
      <c r="HE22" s="11">
        <f t="shared" ref="HE22" si="213">HE21/7%</f>
        <v>57.142857142857139</v>
      </c>
      <c r="HF22" s="11">
        <f t="shared" ref="HF22" si="214">HF21/7%</f>
        <v>42.857142857142854</v>
      </c>
      <c r="HG22" s="11">
        <f t="shared" ref="HG22" si="215">HG21/7%</f>
        <v>0</v>
      </c>
      <c r="HH22" s="11">
        <f t="shared" ref="HH22" si="216">HH21/7%</f>
        <v>57.142857142857139</v>
      </c>
      <c r="HI22" s="11">
        <f t="shared" ref="HI22" si="217">HI21/7%</f>
        <v>42.857142857142854</v>
      </c>
      <c r="HJ22" s="11">
        <f t="shared" ref="HJ22" si="218">HJ21/7%</f>
        <v>0</v>
      </c>
      <c r="HK22" s="11">
        <f t="shared" ref="HK22" si="219">HK21/7%</f>
        <v>57.142857142857139</v>
      </c>
      <c r="HL22" s="11">
        <f t="shared" ref="HL22" si="220">HL21/7%</f>
        <v>42.857142857142854</v>
      </c>
      <c r="HM22" s="11">
        <f t="shared" ref="HM22" si="221">HM21/7%</f>
        <v>0</v>
      </c>
      <c r="HN22" s="11">
        <f t="shared" ref="HN22" si="222">HN21/7%</f>
        <v>57.142857142857139</v>
      </c>
      <c r="HO22" s="11">
        <f t="shared" ref="HO22" si="223">HO21/7%</f>
        <v>42.857142857142854</v>
      </c>
      <c r="HP22" s="11">
        <f t="shared" ref="HP22" si="224">HP21/7%</f>
        <v>0</v>
      </c>
      <c r="HQ22" s="11">
        <f t="shared" ref="HQ22" si="225">HQ21/7%</f>
        <v>57.142857142857139</v>
      </c>
      <c r="HR22" s="11">
        <f t="shared" ref="HR22" si="226">HR21/7%</f>
        <v>42.857142857142854</v>
      </c>
      <c r="HS22" s="11">
        <f t="shared" ref="HS22" si="227">HS21/7%</f>
        <v>0</v>
      </c>
      <c r="HT22" s="11">
        <f t="shared" ref="HT22" si="228">HT21/7%</f>
        <v>57.142857142857139</v>
      </c>
      <c r="HU22" s="11">
        <f t="shared" ref="HU22" si="229">HU21/7%</f>
        <v>42.857142857142854</v>
      </c>
      <c r="HV22" s="11">
        <f t="shared" ref="HV22" si="230">HV21/7%</f>
        <v>0</v>
      </c>
      <c r="HW22" s="11">
        <f t="shared" ref="HW22" si="231">HW21/7%</f>
        <v>57.142857142857139</v>
      </c>
      <c r="HX22" s="11">
        <f t="shared" ref="HX22" si="232">HX21/7%</f>
        <v>42.857142857142854</v>
      </c>
      <c r="HY22" s="11">
        <f t="shared" ref="HY22" si="233">HY21/7%</f>
        <v>0</v>
      </c>
      <c r="HZ22" s="11">
        <f t="shared" ref="HZ22" si="234">HZ21/7%</f>
        <v>57.142857142857139</v>
      </c>
      <c r="IA22" s="11">
        <f t="shared" ref="IA22" si="235">IA21/7%</f>
        <v>42.857142857142854</v>
      </c>
      <c r="IB22" s="11">
        <f t="shared" ref="IB22" si="236">IB21/7%</f>
        <v>0</v>
      </c>
      <c r="IC22" s="11">
        <f t="shared" ref="IC22" si="237">IC21/7%</f>
        <v>57.142857142857139</v>
      </c>
      <c r="ID22" s="11">
        <f t="shared" ref="ID22" si="238">ID21/7%</f>
        <v>42.857142857142854</v>
      </c>
      <c r="IE22" s="11">
        <f t="shared" ref="IE22" si="239">IE21/7%</f>
        <v>0</v>
      </c>
      <c r="IF22" s="11">
        <f t="shared" ref="IF22" si="240">IF21/7%</f>
        <v>57.142857142857139</v>
      </c>
      <c r="IG22" s="11">
        <f t="shared" ref="IG22" si="241">IG21/7%</f>
        <v>42.857142857142854</v>
      </c>
      <c r="IH22" s="11">
        <f t="shared" ref="IH22" si="242">IH21/7%</f>
        <v>0</v>
      </c>
      <c r="II22" s="11">
        <f t="shared" ref="II22" si="243">II21/7%</f>
        <v>57.142857142857139</v>
      </c>
      <c r="IJ22" s="11">
        <f t="shared" ref="IJ22" si="244">IJ21/7%</f>
        <v>42.857142857142854</v>
      </c>
      <c r="IK22" s="11">
        <f t="shared" ref="IK22" si="245">IK21/7%</f>
        <v>0</v>
      </c>
      <c r="IL22" s="11">
        <f t="shared" ref="IL22" si="246">IL21/7%</f>
        <v>57.142857142857139</v>
      </c>
      <c r="IM22" s="11">
        <f t="shared" ref="IM22" si="247">IM21/7%</f>
        <v>42.857142857142854</v>
      </c>
      <c r="IN22" s="11">
        <f t="shared" ref="IN22" si="248">IN21/7%</f>
        <v>0</v>
      </c>
      <c r="IO22" s="11">
        <f t="shared" ref="IO22" si="249">IO21/7%</f>
        <v>57.142857142857139</v>
      </c>
      <c r="IP22" s="11">
        <f t="shared" ref="IP22" si="250">IP21/7%</f>
        <v>42.857142857142854</v>
      </c>
      <c r="IQ22" s="11">
        <f t="shared" ref="IQ22" si="251">IQ21/7%</f>
        <v>0</v>
      </c>
      <c r="IR22" s="11">
        <f t="shared" ref="IR22" si="252">IR21/7%</f>
        <v>57.142857142857139</v>
      </c>
      <c r="IS22" s="11">
        <f t="shared" ref="IS22" si="253">IS21/7%</f>
        <v>42.857142857142854</v>
      </c>
      <c r="IT22" s="11">
        <f t="shared" ref="IT22" si="254">IT21/7%</f>
        <v>0</v>
      </c>
      <c r="IU22" s="11">
        <f t="shared" ref="IU22" si="255">IU21/7%</f>
        <v>57.142857142857139</v>
      </c>
      <c r="IV22" s="11">
        <f t="shared" ref="IV22" si="256">IV21/7%</f>
        <v>42.857142857142854</v>
      </c>
      <c r="IW22" s="11">
        <f t="shared" ref="IW22" si="257">IW21/7%</f>
        <v>0</v>
      </c>
      <c r="IX22" s="11">
        <f t="shared" ref="IX22" si="258">IX21/7%</f>
        <v>57.142857142857139</v>
      </c>
      <c r="IY22" s="11">
        <f t="shared" ref="IY22" si="259">IY21/7%</f>
        <v>42.857142857142854</v>
      </c>
      <c r="IZ22" s="11">
        <f t="shared" ref="IZ22" si="260">IZ21/7%</f>
        <v>0</v>
      </c>
      <c r="JA22" s="11">
        <f t="shared" ref="JA22" si="261">JA21/7%</f>
        <v>57.142857142857139</v>
      </c>
      <c r="JB22" s="11">
        <f t="shared" ref="JB22" si="262">JB21/7%</f>
        <v>42.857142857142854</v>
      </c>
      <c r="JC22" s="11">
        <f t="shared" ref="JC22" si="263">JC21/7%</f>
        <v>0</v>
      </c>
      <c r="JD22" s="11">
        <f t="shared" ref="JD22" si="264">JD21/7%</f>
        <v>57.142857142857139</v>
      </c>
      <c r="JE22" s="11">
        <f t="shared" ref="JE22" si="265">JE21/7%</f>
        <v>42.857142857142854</v>
      </c>
      <c r="JF22" s="11">
        <f t="shared" ref="JF22" si="266">JF21/7%</f>
        <v>0</v>
      </c>
      <c r="JG22" s="11">
        <f t="shared" ref="JG22" si="267">JG21/7%</f>
        <v>57.142857142857139</v>
      </c>
      <c r="JH22" s="11">
        <f t="shared" ref="JH22" si="268">JH21/7%</f>
        <v>42.857142857142854</v>
      </c>
      <c r="JI22" s="11">
        <f t="shared" ref="JI22" si="269">JI21/7%</f>
        <v>0</v>
      </c>
      <c r="JJ22" s="11">
        <f t="shared" ref="JJ22" si="270">JJ21/7%</f>
        <v>57.142857142857139</v>
      </c>
      <c r="JK22" s="11">
        <f t="shared" ref="JK22" si="271">JK21/7%</f>
        <v>42.857142857142854</v>
      </c>
      <c r="JL22" s="11">
        <f t="shared" ref="JL22" si="272">JL21/7%</f>
        <v>0</v>
      </c>
      <c r="JM22" s="11">
        <f t="shared" ref="JM22" si="273">JM21/7%</f>
        <v>57.142857142857139</v>
      </c>
      <c r="JN22" s="11">
        <f t="shared" ref="JN22" si="274">JN21/7%</f>
        <v>42.857142857142854</v>
      </c>
      <c r="JO22" s="11">
        <f t="shared" ref="JO22" si="275">JO21/7%</f>
        <v>0</v>
      </c>
      <c r="JP22" s="11">
        <f t="shared" ref="JP22" si="276">JP21/7%</f>
        <v>57.142857142857139</v>
      </c>
      <c r="JQ22" s="11">
        <f t="shared" ref="JQ22" si="277">JQ21/7%</f>
        <v>42.857142857142854</v>
      </c>
      <c r="JR22" s="11">
        <f t="shared" ref="JR22" si="278">JR21/7%</f>
        <v>0</v>
      </c>
      <c r="JS22" s="11">
        <f t="shared" ref="JS22" si="279">JS21/7%</f>
        <v>57.142857142857139</v>
      </c>
      <c r="JT22" s="11">
        <f t="shared" ref="JT22" si="280">JT21/7%</f>
        <v>42.857142857142854</v>
      </c>
      <c r="JU22" s="11">
        <f t="shared" ref="JU22" si="281">JU21/7%</f>
        <v>0</v>
      </c>
      <c r="JV22" s="11">
        <f t="shared" ref="JV22" si="282">JV21/7%</f>
        <v>57.142857142857139</v>
      </c>
      <c r="JW22" s="11">
        <f t="shared" ref="JW22" si="283">JW21/7%</f>
        <v>42.857142857142854</v>
      </c>
      <c r="JX22" s="11">
        <f t="shared" ref="JX22" si="284">JX21/7%</f>
        <v>0</v>
      </c>
      <c r="JY22" s="11">
        <f t="shared" ref="JY22" si="285">JY21/7%</f>
        <v>57.142857142857139</v>
      </c>
      <c r="JZ22" s="11">
        <f t="shared" ref="JZ22" si="286">JZ21/7%</f>
        <v>42.857142857142854</v>
      </c>
      <c r="KA22" s="11">
        <f t="shared" ref="KA22" si="287">KA21/7%</f>
        <v>0</v>
      </c>
      <c r="KB22" s="11">
        <f t="shared" ref="KB22" si="288">KB21/7%</f>
        <v>57.142857142857139</v>
      </c>
      <c r="KC22" s="11">
        <f t="shared" ref="KC22" si="289">KC21/7%</f>
        <v>42.857142857142854</v>
      </c>
      <c r="KD22" s="11">
        <f t="shared" ref="KD22" si="290">KD21/7%</f>
        <v>0</v>
      </c>
      <c r="KE22" s="11">
        <f t="shared" ref="KE22" si="291">KE21/7%</f>
        <v>57.142857142857139</v>
      </c>
      <c r="KF22" s="11">
        <f t="shared" ref="KF22" si="292">KF21/7%</f>
        <v>42.857142857142854</v>
      </c>
      <c r="KG22" s="11">
        <f t="shared" ref="KG22" si="293">KG21/7%</f>
        <v>0</v>
      </c>
      <c r="KH22" s="11">
        <f t="shared" ref="KH22" si="294">KH21/7%</f>
        <v>57.142857142857139</v>
      </c>
      <c r="KI22" s="11">
        <f t="shared" ref="KI22" si="295">KI21/7%</f>
        <v>42.857142857142854</v>
      </c>
      <c r="KJ22" s="11">
        <f t="shared" ref="KJ22" si="296">KJ21/7%</f>
        <v>0</v>
      </c>
      <c r="KK22" s="11">
        <f t="shared" ref="KK22" si="297">KK21/7%</f>
        <v>57.142857142857139</v>
      </c>
      <c r="KL22" s="11">
        <f t="shared" ref="KL22" si="298">KL21/7%</f>
        <v>42.857142857142854</v>
      </c>
      <c r="KM22" s="11">
        <f t="shared" ref="KM22" si="299">KM21/7%</f>
        <v>0</v>
      </c>
      <c r="KN22" s="11">
        <f t="shared" ref="KN22" si="300">KN21/7%</f>
        <v>57.142857142857139</v>
      </c>
      <c r="KO22" s="11">
        <f t="shared" ref="KO22" si="301">KO21/7%</f>
        <v>42.857142857142854</v>
      </c>
      <c r="KP22" s="11">
        <f t="shared" ref="KP22" si="302">KP21/7%</f>
        <v>0</v>
      </c>
      <c r="KQ22" s="11">
        <f t="shared" ref="KQ22" si="303">KQ21/7%</f>
        <v>57.142857142857139</v>
      </c>
      <c r="KR22" s="11">
        <f t="shared" ref="KR22" si="304">KR21/7%</f>
        <v>42.857142857142854</v>
      </c>
      <c r="KS22" s="11">
        <f t="shared" ref="KS22" si="305">KS21/7%</f>
        <v>0</v>
      </c>
      <c r="KT22" s="11">
        <f t="shared" ref="KT22" si="306">KT21/7%</f>
        <v>57.142857142857139</v>
      </c>
      <c r="KU22" s="11">
        <f t="shared" ref="KU22" si="307">KU21/7%</f>
        <v>42.857142857142854</v>
      </c>
      <c r="KV22" s="11">
        <f t="shared" ref="KV22" si="308">KV21/7%</f>
        <v>0</v>
      </c>
      <c r="KW22" s="11">
        <f t="shared" ref="KW22" si="309">KW21/7%</f>
        <v>57.142857142857139</v>
      </c>
      <c r="KX22" s="11">
        <f t="shared" ref="KX22" si="310">KX21/7%</f>
        <v>42.857142857142854</v>
      </c>
      <c r="KY22" s="11">
        <f t="shared" ref="KY22" si="311">KY21/7%</f>
        <v>0</v>
      </c>
      <c r="KZ22" s="11">
        <f t="shared" ref="KZ22" si="312">KZ21/7%</f>
        <v>57.142857142857139</v>
      </c>
      <c r="LA22" s="11">
        <f t="shared" ref="LA22" si="313">LA21/7%</f>
        <v>42.857142857142854</v>
      </c>
      <c r="LB22" s="11">
        <f t="shared" ref="LB22" si="314">LB21/7%</f>
        <v>0</v>
      </c>
      <c r="LC22" s="11">
        <f t="shared" ref="LC22" si="315">LC21/7%</f>
        <v>57.142857142857139</v>
      </c>
      <c r="LD22" s="11">
        <f t="shared" ref="LD22" si="316">LD21/7%</f>
        <v>42.857142857142854</v>
      </c>
      <c r="LE22" s="11">
        <f t="shared" ref="LE22" si="317">LE21/7%</f>
        <v>0</v>
      </c>
    </row>
    <row r="24" spans="1:317" x14ac:dyDescent="0.25">
      <c r="B24" t="s">
        <v>1897</v>
      </c>
    </row>
    <row r="25" spans="1:317" x14ac:dyDescent="0.25">
      <c r="B25" t="s">
        <v>1898</v>
      </c>
      <c r="C25" t="s">
        <v>1901</v>
      </c>
      <c r="D25">
        <f>(C22+F22+I22+L22+O22+R22+U22+X22+AA22+AD22+AG22+AJ22+AM22+AP22+AS22+AV22+AY22+BB22+BE22)/19</f>
        <v>57.142857142857125</v>
      </c>
    </row>
    <row r="26" spans="1:317" x14ac:dyDescent="0.25">
      <c r="B26" t="s">
        <v>1899</v>
      </c>
      <c r="C26" t="s">
        <v>1901</v>
      </c>
      <c r="D26">
        <f>(D22+G22+J22+M22+P22+S22+V22+Y22+AB22+AE22+AH22+AK22+AN22+AQ22+AT22+AW22+AZ22+BC22+BF22)/19</f>
        <v>42.857142857142861</v>
      </c>
    </row>
    <row r="27" spans="1:317" x14ac:dyDescent="0.25">
      <c r="B27" t="s">
        <v>1900</v>
      </c>
      <c r="C27" t="s">
        <v>1901</v>
      </c>
      <c r="D27">
        <f>(E22+H22+K22+N22+Q22+T22+W22+Z22+AC22+AF22+AI22+AL22+AO22+AR22+AU22+AX22+BA22+BD22+BG22)/19</f>
        <v>0</v>
      </c>
    </row>
    <row r="29" spans="1:317" x14ac:dyDescent="0.25">
      <c r="B29" t="s">
        <v>1898</v>
      </c>
      <c r="C29" t="s">
        <v>1902</v>
      </c>
      <c r="D29">
        <f>(BH22+BK22+BN22+BQ22+BT22+BW22+BZ22+CC22+CF22+CI22+CL22+CO22+CR22+CU22+CX22+DA22+DD22+DG22+DJ22+DM22)/20</f>
        <v>57.142857142857125</v>
      </c>
    </row>
    <row r="30" spans="1:317" x14ac:dyDescent="0.25">
      <c r="B30" t="s">
        <v>1899</v>
      </c>
      <c r="C30" t="s">
        <v>1902</v>
      </c>
      <c r="D30">
        <f>(BI22+BL22+BO22+BR22+BU22+BX22+CA22+CD22+CG22+CJ22+CM22+CP22+CS22+CV22+CY22+DB22+DE22+DH22+DK22+DN22)/20</f>
        <v>42.857142857142861</v>
      </c>
    </row>
    <row r="31" spans="1:317" x14ac:dyDescent="0.25">
      <c r="B31" t="s">
        <v>1900</v>
      </c>
      <c r="C31" t="s">
        <v>1902</v>
      </c>
      <c r="D31">
        <f>(BJ22+BM22+BP22+BS22+BV22+BY22+CB22+CE22+CH22+CK22+CN22+CQ22+CT22+CW22+CZ22+DC22+DF22+DI22+DO22)/20</f>
        <v>0</v>
      </c>
    </row>
    <row r="33" spans="2:4" x14ac:dyDescent="0.25">
      <c r="B33" t="s">
        <v>1898</v>
      </c>
      <c r="C33" t="s">
        <v>1903</v>
      </c>
      <c r="D33">
        <f>(DP22+DS22+DV22+DY22+EB22+EE22+EH22+EK22+EN22)/9</f>
        <v>57.142857142857125</v>
      </c>
    </row>
    <row r="34" spans="2:4" x14ac:dyDescent="0.25">
      <c r="B34" t="s">
        <v>1899</v>
      </c>
      <c r="C34" t="s">
        <v>1903</v>
      </c>
      <c r="D34">
        <f>(DQ22+DT22+DW22+DZ22+EC22+EF22+EI22+EL22+EO22)/9</f>
        <v>42.857142857142847</v>
      </c>
    </row>
    <row r="35" spans="2:4" x14ac:dyDescent="0.25">
      <c r="B35" t="s">
        <v>1900</v>
      </c>
      <c r="C35" t="s">
        <v>1903</v>
      </c>
      <c r="D35">
        <f>(DR22+DU22+DX22+EA22+ED22+EG22+EJ22+EM22+EP22)/9</f>
        <v>0</v>
      </c>
    </row>
    <row r="37" spans="2:4" x14ac:dyDescent="0.25">
      <c r="B37" t="s">
        <v>1898</v>
      </c>
      <c r="C37" t="s">
        <v>1904</v>
      </c>
      <c r="D37">
        <f>(EQ22+ET22+EW22+EZ22+FC22+FF22+FI22+FL22+FO22+FR22+FU22+FX22+GA22+GD22+GG22+GJ22+GM22+GP22+GS22+GV22+GY22+HB22+HE22+HH22+HK22+HN22+HQ22+HT22+HW22+HZ22+IC22+IF22+II22+IL22+IO22+IR22+IU22)/37</f>
        <v>57.142857142857132</v>
      </c>
    </row>
    <row r="38" spans="2:4" x14ac:dyDescent="0.25">
      <c r="B38" t="s">
        <v>1899</v>
      </c>
      <c r="C38" t="s">
        <v>1904</v>
      </c>
      <c r="D38">
        <f>(ER22+EU22+EX22+FA22+FD22+FG22+FJ22+FM22+FP22+FS22+FV22+FY22+GB22+GE22+GH22+GK22+GN22+GQ22+GT22+GW22+GZ22+HC22+HF22+HI22+HL22+HO22+HR22+HU22+HX22+IA22+ID22+IG22+IJ22+IM22+IP22+IS22+IV22)/37</f>
        <v>42.857142857142868</v>
      </c>
    </row>
    <row r="39" spans="2:4" x14ac:dyDescent="0.25">
      <c r="B39" t="s">
        <v>1900</v>
      </c>
      <c r="C39" t="s">
        <v>1904</v>
      </c>
      <c r="D39">
        <f>(ES22+EV22+EY22+FB22+FE22+FH22+FK22+FN22+FQ22+FT22+FW22+FZ22+GC22+GF22+GI22+GL22+GO22+GR22+GU22+GX22+HA22+HD22+HG22+HJ22+HM22+HP22+HS22+HV22+HY22+IB22+IE22+IH22+IK22+IN22+IQ22+IT22+IW22)/37</f>
        <v>0</v>
      </c>
    </row>
    <row r="41" spans="2:4" x14ac:dyDescent="0.25">
      <c r="B41" t="s">
        <v>1898</v>
      </c>
      <c r="C41" t="s">
        <v>1905</v>
      </c>
      <c r="D41">
        <f>(IX22+JA22+JD22+JG22+JJ22+JM22+JP22+JS22+JV22+JY22+KB22+KE22+KH22+KK22+KN22+KQ22+KT22+KW22+KZ22+LC22)/20</f>
        <v>57.142857142857125</v>
      </c>
    </row>
    <row r="42" spans="2:4" x14ac:dyDescent="0.25">
      <c r="B42" t="s">
        <v>1899</v>
      </c>
      <c r="C42" t="s">
        <v>1905</v>
      </c>
      <c r="D42">
        <f>(IY22+JB22+JE22+JH22+JK22+JN22+JQ22+JT22+JW22+JZ22+KC22+KF22+KI22+KL22+KO22+KR22+KU22+KX22+LA22+LD22)/20</f>
        <v>42.857142857142861</v>
      </c>
    </row>
    <row r="43" spans="2:4" x14ac:dyDescent="0.25">
      <c r="B43" t="s">
        <v>1900</v>
      </c>
      <c r="C43" t="s">
        <v>1905</v>
      </c>
      <c r="D43">
        <f>(IZ22+JC22+JF22+JI22+JL22+JO22+JR22+JU22+JX22+KA22+KD22+KG22+KJ22+KM22+KP22+KS22+KV22+KY22+LB22+LE22)/20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21:B21"/>
    <mergeCell ref="A22:B22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S49"/>
  <sheetViews>
    <sheetView topLeftCell="MX12" zoomScale="90" zoomScaleNormal="90" workbookViewId="0">
      <selection activeCell="NR26" sqref="NR26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89</v>
      </c>
      <c r="B1" s="13" t="s">
        <v>510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44" t="s">
        <v>1917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45" t="s">
        <v>0</v>
      </c>
      <c r="B4" s="45" t="s">
        <v>1</v>
      </c>
      <c r="C4" s="109" t="s">
        <v>31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10" t="s">
        <v>2</v>
      </c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 t="s">
        <v>2</v>
      </c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57"/>
      <c r="DP4" s="110" t="s">
        <v>2</v>
      </c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81" t="s">
        <v>50</v>
      </c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2"/>
      <c r="FX4" s="86" t="s">
        <v>62</v>
      </c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105" t="s">
        <v>62</v>
      </c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5"/>
      <c r="HZ4" s="105"/>
      <c r="IA4" s="105"/>
      <c r="IB4" s="105"/>
      <c r="IC4" s="88" t="s">
        <v>62</v>
      </c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  <c r="IW4" s="88"/>
      <c r="IX4" s="88"/>
      <c r="IY4" s="88"/>
      <c r="IZ4" s="89"/>
      <c r="JA4" s="105" t="s">
        <v>62</v>
      </c>
      <c r="JB4" s="105"/>
      <c r="JC4" s="105"/>
      <c r="JD4" s="105"/>
      <c r="JE4" s="105"/>
      <c r="JF4" s="105"/>
      <c r="JG4" s="105"/>
      <c r="JH4" s="105"/>
      <c r="JI4" s="105"/>
      <c r="JJ4" s="105"/>
      <c r="JK4" s="105"/>
      <c r="JL4" s="105"/>
      <c r="JM4" s="105"/>
      <c r="JN4" s="105"/>
      <c r="JO4" s="105"/>
      <c r="JP4" s="105"/>
      <c r="JQ4" s="105"/>
      <c r="JR4" s="105"/>
      <c r="JS4" s="105"/>
      <c r="JT4" s="105"/>
      <c r="JU4" s="105"/>
      <c r="JV4" s="105"/>
      <c r="JW4" s="105"/>
      <c r="JX4" s="105"/>
      <c r="JY4" s="57" t="s">
        <v>62</v>
      </c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103"/>
      <c r="LI4" s="91" t="s">
        <v>74</v>
      </c>
      <c r="LJ4" s="92"/>
      <c r="LK4" s="92"/>
      <c r="LL4" s="92"/>
      <c r="LM4" s="92"/>
      <c r="LN4" s="92"/>
      <c r="LO4" s="92"/>
      <c r="LP4" s="92"/>
      <c r="LQ4" s="92"/>
      <c r="LR4" s="92"/>
      <c r="LS4" s="92"/>
      <c r="LT4" s="92"/>
      <c r="LU4" s="92"/>
      <c r="LV4" s="92"/>
      <c r="LW4" s="92"/>
      <c r="LX4" s="92"/>
      <c r="LY4" s="92"/>
      <c r="LZ4" s="92"/>
      <c r="MA4" s="92"/>
      <c r="MB4" s="92"/>
      <c r="MC4" s="92"/>
      <c r="MD4" s="92"/>
      <c r="ME4" s="92"/>
      <c r="MF4" s="92"/>
      <c r="MG4" s="92"/>
      <c r="MH4" s="92"/>
      <c r="MI4" s="92"/>
      <c r="MJ4" s="92"/>
      <c r="MK4" s="92"/>
      <c r="ML4" s="92"/>
      <c r="MM4" s="92"/>
      <c r="MN4" s="92"/>
      <c r="MO4" s="92"/>
      <c r="MP4" s="92"/>
      <c r="MQ4" s="92"/>
      <c r="MR4" s="92"/>
      <c r="MS4" s="92"/>
      <c r="MT4" s="92"/>
      <c r="MU4" s="92"/>
      <c r="MV4" s="92"/>
      <c r="MW4" s="92"/>
      <c r="MX4" s="92"/>
      <c r="MY4" s="92"/>
      <c r="MZ4" s="92"/>
      <c r="NA4" s="92"/>
      <c r="NB4" s="92"/>
      <c r="NC4" s="92"/>
      <c r="ND4" s="92"/>
      <c r="NE4" s="92"/>
      <c r="NF4" s="92"/>
      <c r="NG4" s="92"/>
      <c r="NH4" s="92"/>
      <c r="NI4" s="92"/>
      <c r="NJ4" s="92"/>
      <c r="NK4" s="92"/>
      <c r="NL4" s="92"/>
      <c r="NM4" s="92"/>
      <c r="NN4" s="92"/>
      <c r="NO4" s="92"/>
      <c r="NP4" s="92"/>
      <c r="NQ4" s="92"/>
      <c r="NR4" s="92"/>
      <c r="NS4" s="93"/>
    </row>
    <row r="5" spans="1:383" ht="15.75" customHeight="1" x14ac:dyDescent="0.25">
      <c r="A5" s="45"/>
      <c r="B5" s="45"/>
      <c r="C5" s="51" t="s">
        <v>32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 t="s">
        <v>30</v>
      </c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66" t="s">
        <v>3</v>
      </c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70"/>
      <c r="DP5" s="66" t="s">
        <v>619</v>
      </c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5" t="s">
        <v>629</v>
      </c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79"/>
      <c r="FX5" s="51" t="s">
        <v>109</v>
      </c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61" t="s">
        <v>63</v>
      </c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2"/>
      <c r="HZ5" s="62"/>
      <c r="IA5" s="62"/>
      <c r="IB5" s="90"/>
      <c r="IC5" s="111" t="s">
        <v>147</v>
      </c>
      <c r="ID5" s="111"/>
      <c r="IE5" s="111"/>
      <c r="IF5" s="111"/>
      <c r="IG5" s="111"/>
      <c r="IH5" s="111"/>
      <c r="II5" s="111"/>
      <c r="IJ5" s="111"/>
      <c r="IK5" s="111"/>
      <c r="IL5" s="111"/>
      <c r="IM5" s="111"/>
      <c r="IN5" s="111"/>
      <c r="IO5" s="111"/>
      <c r="IP5" s="111"/>
      <c r="IQ5" s="111"/>
      <c r="IR5" s="111"/>
      <c r="IS5" s="111"/>
      <c r="IT5" s="111"/>
      <c r="IU5" s="111"/>
      <c r="IV5" s="111"/>
      <c r="IW5" s="111"/>
      <c r="IX5" s="111"/>
      <c r="IY5" s="111"/>
      <c r="IZ5" s="111"/>
      <c r="JA5" s="104" t="s">
        <v>159</v>
      </c>
      <c r="JB5" s="104"/>
      <c r="JC5" s="104"/>
      <c r="JD5" s="104"/>
      <c r="JE5" s="104"/>
      <c r="JF5" s="104"/>
      <c r="JG5" s="104"/>
      <c r="JH5" s="104"/>
      <c r="JI5" s="104"/>
      <c r="JJ5" s="104"/>
      <c r="JK5" s="104"/>
      <c r="JL5" s="104"/>
      <c r="JM5" s="104"/>
      <c r="JN5" s="104"/>
      <c r="JO5" s="104"/>
      <c r="JP5" s="104"/>
      <c r="JQ5" s="104"/>
      <c r="JR5" s="104"/>
      <c r="JS5" s="104"/>
      <c r="JT5" s="104"/>
      <c r="JU5" s="104"/>
      <c r="JV5" s="104"/>
      <c r="JW5" s="104"/>
      <c r="JX5" s="104"/>
      <c r="JY5" s="61" t="s">
        <v>64</v>
      </c>
      <c r="JZ5" s="62"/>
      <c r="KA5" s="62"/>
      <c r="KB5" s="62"/>
      <c r="KC5" s="62"/>
      <c r="KD5" s="62"/>
      <c r="KE5" s="62"/>
      <c r="KF5" s="62"/>
      <c r="KG5" s="62"/>
      <c r="KH5" s="62"/>
      <c r="KI5" s="62"/>
      <c r="KJ5" s="62"/>
      <c r="KK5" s="62"/>
      <c r="KL5" s="62"/>
      <c r="KM5" s="62"/>
      <c r="KN5" s="62"/>
      <c r="KO5" s="62"/>
      <c r="KP5" s="62"/>
      <c r="KQ5" s="62"/>
      <c r="KR5" s="62"/>
      <c r="KS5" s="62"/>
      <c r="KT5" s="62"/>
      <c r="KU5" s="62"/>
      <c r="KV5" s="62"/>
      <c r="KW5" s="62"/>
      <c r="KX5" s="62"/>
      <c r="KY5" s="62"/>
      <c r="KZ5" s="62"/>
      <c r="LA5" s="62"/>
      <c r="LB5" s="62"/>
      <c r="LC5" s="62"/>
      <c r="LD5" s="62"/>
      <c r="LE5" s="62"/>
      <c r="LF5" s="62"/>
      <c r="LG5" s="62"/>
      <c r="LH5" s="90"/>
      <c r="LI5" s="70" t="s">
        <v>75</v>
      </c>
      <c r="LJ5" s="71"/>
      <c r="LK5" s="71"/>
      <c r="LL5" s="71"/>
      <c r="LM5" s="71"/>
      <c r="LN5" s="71"/>
      <c r="LO5" s="71"/>
      <c r="LP5" s="71"/>
      <c r="LQ5" s="71"/>
      <c r="LR5" s="71"/>
      <c r="LS5" s="71"/>
      <c r="LT5" s="71"/>
      <c r="LU5" s="71"/>
      <c r="LV5" s="71"/>
      <c r="LW5" s="71"/>
      <c r="LX5" s="71"/>
      <c r="LY5" s="71"/>
      <c r="LZ5" s="71"/>
      <c r="MA5" s="71"/>
      <c r="MB5" s="71"/>
      <c r="MC5" s="71"/>
      <c r="MD5" s="71"/>
      <c r="ME5" s="71"/>
      <c r="MF5" s="71"/>
      <c r="MG5" s="71"/>
      <c r="MH5" s="71"/>
      <c r="MI5" s="71"/>
      <c r="MJ5" s="71"/>
      <c r="MK5" s="71"/>
      <c r="ML5" s="71"/>
      <c r="MM5" s="71"/>
      <c r="MN5" s="71"/>
      <c r="MO5" s="71"/>
      <c r="MP5" s="71"/>
      <c r="MQ5" s="71"/>
      <c r="MR5" s="71"/>
      <c r="MS5" s="71"/>
      <c r="MT5" s="71"/>
      <c r="MU5" s="71"/>
      <c r="MV5" s="71"/>
      <c r="MW5" s="71"/>
      <c r="MX5" s="71"/>
      <c r="MY5" s="71"/>
      <c r="MZ5" s="71"/>
      <c r="NA5" s="71"/>
      <c r="NB5" s="71"/>
      <c r="NC5" s="71"/>
      <c r="ND5" s="71"/>
      <c r="NE5" s="71"/>
      <c r="NF5" s="71"/>
      <c r="NG5" s="71"/>
      <c r="NH5" s="71"/>
      <c r="NI5" s="71"/>
      <c r="NJ5" s="71"/>
      <c r="NK5" s="71"/>
      <c r="NL5" s="71"/>
      <c r="NM5" s="71"/>
      <c r="NN5" s="71"/>
      <c r="NO5" s="71"/>
      <c r="NP5" s="71"/>
      <c r="NQ5" s="71"/>
      <c r="NR5" s="71"/>
      <c r="NS5" s="69"/>
    </row>
    <row r="6" spans="1:383" ht="15.75" hidden="1" x14ac:dyDescent="0.25">
      <c r="A6" s="45"/>
      <c r="B6" s="45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22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31"/>
      <c r="EU6" s="18"/>
      <c r="EV6" s="18"/>
      <c r="EW6" s="18"/>
      <c r="EX6" s="18"/>
      <c r="EY6" s="18"/>
      <c r="EZ6" s="18"/>
      <c r="FA6" s="18"/>
      <c r="FB6" s="18"/>
      <c r="FC6" s="18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22"/>
      <c r="NH6" s="4"/>
      <c r="NI6" s="4"/>
      <c r="NJ6" s="4"/>
      <c r="NK6" s="4"/>
      <c r="NL6" s="4"/>
      <c r="NM6" s="4"/>
      <c r="NN6" s="4"/>
      <c r="NO6" s="4"/>
      <c r="NP6" s="22"/>
      <c r="NQ6" s="4"/>
      <c r="NR6" s="4"/>
      <c r="NS6" s="4"/>
    </row>
    <row r="7" spans="1:383" ht="15.75" hidden="1" x14ac:dyDescent="0.25">
      <c r="A7" s="45"/>
      <c r="B7" s="45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22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0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22"/>
      <c r="NH7" s="4"/>
      <c r="NI7" s="4"/>
      <c r="NJ7" s="4"/>
      <c r="NK7" s="4"/>
      <c r="NL7" s="4"/>
      <c r="NM7" s="4"/>
      <c r="NN7" s="4"/>
      <c r="NO7" s="4"/>
      <c r="NP7" s="22"/>
      <c r="NQ7" s="4"/>
      <c r="NR7" s="4"/>
      <c r="NS7" s="4"/>
    </row>
    <row r="8" spans="1:383" ht="15.75" hidden="1" x14ac:dyDescent="0.25">
      <c r="A8" s="45"/>
      <c r="B8" s="45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22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0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22"/>
      <c r="NH8" s="4"/>
      <c r="NI8" s="4"/>
      <c r="NJ8" s="4"/>
      <c r="NK8" s="4"/>
      <c r="NL8" s="4"/>
      <c r="NM8" s="4"/>
      <c r="NN8" s="4"/>
      <c r="NO8" s="4"/>
      <c r="NP8" s="22"/>
      <c r="NQ8" s="4"/>
      <c r="NR8" s="4"/>
      <c r="NS8" s="4"/>
    </row>
    <row r="9" spans="1:383" ht="15.75" hidden="1" x14ac:dyDescent="0.25">
      <c r="A9" s="45"/>
      <c r="B9" s="45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22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0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22"/>
      <c r="NH9" s="4"/>
      <c r="NI9" s="4"/>
      <c r="NJ9" s="4"/>
      <c r="NK9" s="4"/>
      <c r="NL9" s="4"/>
      <c r="NM9" s="4"/>
      <c r="NN9" s="4"/>
      <c r="NO9" s="4"/>
      <c r="NP9" s="22"/>
      <c r="NQ9" s="4"/>
      <c r="NR9" s="4"/>
      <c r="NS9" s="4"/>
    </row>
    <row r="10" spans="1:383" ht="15.75" hidden="1" x14ac:dyDescent="0.25">
      <c r="A10" s="45"/>
      <c r="B10" s="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22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0"/>
      <c r="EU10" s="4"/>
      <c r="EV10" s="4"/>
      <c r="EW10" s="4"/>
      <c r="EX10" s="4"/>
      <c r="EY10" s="4"/>
      <c r="EZ10" s="4"/>
      <c r="FA10" s="4"/>
      <c r="FB10" s="4"/>
      <c r="FC10" s="23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22"/>
      <c r="NH10" s="4"/>
      <c r="NI10" s="4"/>
      <c r="NJ10" s="4"/>
      <c r="NK10" s="4"/>
      <c r="NL10" s="4"/>
      <c r="NM10" s="4"/>
      <c r="NN10" s="4"/>
      <c r="NO10" s="4"/>
      <c r="NP10" s="22"/>
      <c r="NQ10" s="4"/>
      <c r="NR10" s="4"/>
      <c r="NS10" s="4"/>
    </row>
    <row r="11" spans="1:383" ht="16.5" thickBot="1" x14ac:dyDescent="0.3">
      <c r="A11" s="45"/>
      <c r="B11" s="45"/>
      <c r="C11" s="49" t="s">
        <v>511</v>
      </c>
      <c r="D11" s="50" t="s">
        <v>5</v>
      </c>
      <c r="E11" s="50" t="s">
        <v>6</v>
      </c>
      <c r="F11" s="51" t="s">
        <v>596</v>
      </c>
      <c r="G11" s="51" t="s">
        <v>7</v>
      </c>
      <c r="H11" s="51" t="s">
        <v>8</v>
      </c>
      <c r="I11" s="51" t="s">
        <v>512</v>
      </c>
      <c r="J11" s="51" t="s">
        <v>9</v>
      </c>
      <c r="K11" s="51" t="s">
        <v>10</v>
      </c>
      <c r="L11" s="50" t="s">
        <v>513</v>
      </c>
      <c r="M11" s="50" t="s">
        <v>9</v>
      </c>
      <c r="N11" s="50" t="s">
        <v>10</v>
      </c>
      <c r="O11" s="50" t="s">
        <v>514</v>
      </c>
      <c r="P11" s="50" t="s">
        <v>11</v>
      </c>
      <c r="Q11" s="50" t="s">
        <v>4</v>
      </c>
      <c r="R11" s="50" t="s">
        <v>515</v>
      </c>
      <c r="S11" s="50" t="s">
        <v>6</v>
      </c>
      <c r="T11" s="50" t="s">
        <v>12</v>
      </c>
      <c r="U11" s="50" t="s">
        <v>516</v>
      </c>
      <c r="V11" s="50" t="s">
        <v>6</v>
      </c>
      <c r="W11" s="50" t="s">
        <v>12</v>
      </c>
      <c r="X11" s="55" t="s">
        <v>517</v>
      </c>
      <c r="Y11" s="56" t="s">
        <v>10</v>
      </c>
      <c r="Z11" s="49" t="s">
        <v>13</v>
      </c>
      <c r="AA11" s="50" t="s">
        <v>518</v>
      </c>
      <c r="AB11" s="50" t="s">
        <v>14</v>
      </c>
      <c r="AC11" s="50" t="s">
        <v>15</v>
      </c>
      <c r="AD11" s="50" t="s">
        <v>519</v>
      </c>
      <c r="AE11" s="50" t="s">
        <v>4</v>
      </c>
      <c r="AF11" s="50" t="s">
        <v>5</v>
      </c>
      <c r="AG11" s="50" t="s">
        <v>520</v>
      </c>
      <c r="AH11" s="50" t="s">
        <v>12</v>
      </c>
      <c r="AI11" s="50" t="s">
        <v>7</v>
      </c>
      <c r="AJ11" s="64" t="s">
        <v>597</v>
      </c>
      <c r="AK11" s="65"/>
      <c r="AL11" s="65"/>
      <c r="AM11" s="64" t="s">
        <v>521</v>
      </c>
      <c r="AN11" s="65"/>
      <c r="AO11" s="65"/>
      <c r="AP11" s="64" t="s">
        <v>522</v>
      </c>
      <c r="AQ11" s="65"/>
      <c r="AR11" s="65"/>
      <c r="AS11" s="64" t="s">
        <v>523</v>
      </c>
      <c r="AT11" s="65"/>
      <c r="AU11" s="65"/>
      <c r="AV11" s="64" t="s">
        <v>524</v>
      </c>
      <c r="AW11" s="65"/>
      <c r="AX11" s="65"/>
      <c r="AY11" s="64" t="s">
        <v>525</v>
      </c>
      <c r="AZ11" s="65"/>
      <c r="BA11" s="65"/>
      <c r="BB11" s="64" t="s">
        <v>526</v>
      </c>
      <c r="BC11" s="65"/>
      <c r="BD11" s="65"/>
      <c r="BE11" s="51" t="s">
        <v>527</v>
      </c>
      <c r="BF11" s="51"/>
      <c r="BG11" s="51"/>
      <c r="BH11" s="51" t="s">
        <v>618</v>
      </c>
      <c r="BI11" s="51"/>
      <c r="BJ11" s="51"/>
      <c r="BK11" s="49" t="s">
        <v>528</v>
      </c>
      <c r="BL11" s="50"/>
      <c r="BM11" s="50"/>
      <c r="BN11" s="55" t="s">
        <v>598</v>
      </c>
      <c r="BO11" s="56"/>
      <c r="BP11" s="49"/>
      <c r="BQ11" s="55" t="s">
        <v>529</v>
      </c>
      <c r="BR11" s="56"/>
      <c r="BS11" s="49"/>
      <c r="BT11" s="50" t="s">
        <v>530</v>
      </c>
      <c r="BU11" s="50"/>
      <c r="BV11" s="50"/>
      <c r="BW11" s="50" t="s">
        <v>531</v>
      </c>
      <c r="BX11" s="50"/>
      <c r="BY11" s="50"/>
      <c r="BZ11" s="50" t="s">
        <v>532</v>
      </c>
      <c r="CA11" s="50"/>
      <c r="CB11" s="50"/>
      <c r="CC11" s="63" t="s">
        <v>533</v>
      </c>
      <c r="CD11" s="63"/>
      <c r="CE11" s="63"/>
      <c r="CF11" s="50" t="s">
        <v>534</v>
      </c>
      <c r="CG11" s="50"/>
      <c r="CH11" s="50"/>
      <c r="CI11" s="50" t="s">
        <v>535</v>
      </c>
      <c r="CJ11" s="50"/>
      <c r="CK11" s="50"/>
      <c r="CL11" s="50" t="s">
        <v>536</v>
      </c>
      <c r="CM11" s="50"/>
      <c r="CN11" s="50"/>
      <c r="CO11" s="50" t="s">
        <v>537</v>
      </c>
      <c r="CP11" s="50"/>
      <c r="CQ11" s="50"/>
      <c r="CR11" s="50" t="s">
        <v>599</v>
      </c>
      <c r="CS11" s="50"/>
      <c r="CT11" s="50"/>
      <c r="CU11" s="67" t="s">
        <v>538</v>
      </c>
      <c r="CV11" s="67"/>
      <c r="CW11" s="67"/>
      <c r="CX11" s="67" t="s">
        <v>539</v>
      </c>
      <c r="CY11" s="67"/>
      <c r="CZ11" s="68"/>
      <c r="DA11" s="51" t="s">
        <v>540</v>
      </c>
      <c r="DB11" s="51"/>
      <c r="DC11" s="51"/>
      <c r="DD11" s="51" t="s">
        <v>541</v>
      </c>
      <c r="DE11" s="51"/>
      <c r="DF11" s="51"/>
      <c r="DG11" s="66" t="s">
        <v>542</v>
      </c>
      <c r="DH11" s="66"/>
      <c r="DI11" s="66"/>
      <c r="DJ11" s="51" t="s">
        <v>543</v>
      </c>
      <c r="DK11" s="51"/>
      <c r="DL11" s="51"/>
      <c r="DM11" s="51" t="s">
        <v>544</v>
      </c>
      <c r="DN11" s="51"/>
      <c r="DO11" s="64"/>
      <c r="DP11" s="51" t="s">
        <v>600</v>
      </c>
      <c r="DQ11" s="51"/>
      <c r="DR11" s="51"/>
      <c r="DS11" s="51" t="s">
        <v>620</v>
      </c>
      <c r="DT11" s="51"/>
      <c r="DU11" s="51"/>
      <c r="DV11" s="51" t="s">
        <v>621</v>
      </c>
      <c r="DW11" s="51"/>
      <c r="DX11" s="51"/>
      <c r="DY11" s="51" t="s">
        <v>622</v>
      </c>
      <c r="DZ11" s="51"/>
      <c r="EA11" s="51"/>
      <c r="EB11" s="51" t="s">
        <v>623</v>
      </c>
      <c r="EC11" s="51"/>
      <c r="ED11" s="51"/>
      <c r="EE11" s="51" t="s">
        <v>624</v>
      </c>
      <c r="EF11" s="51"/>
      <c r="EG11" s="51"/>
      <c r="EH11" s="51" t="s">
        <v>625</v>
      </c>
      <c r="EI11" s="51"/>
      <c r="EJ11" s="51"/>
      <c r="EK11" s="51" t="s">
        <v>626</v>
      </c>
      <c r="EL11" s="51"/>
      <c r="EM11" s="51"/>
      <c r="EN11" s="51" t="s">
        <v>627</v>
      </c>
      <c r="EO11" s="51"/>
      <c r="EP11" s="51"/>
      <c r="EQ11" s="51" t="s">
        <v>628</v>
      </c>
      <c r="ER11" s="51"/>
      <c r="ES11" s="51"/>
      <c r="ET11" s="71" t="s">
        <v>545</v>
      </c>
      <c r="EU11" s="71"/>
      <c r="EV11" s="69"/>
      <c r="EW11" s="70" t="s">
        <v>601</v>
      </c>
      <c r="EX11" s="71"/>
      <c r="EY11" s="69"/>
      <c r="EZ11" s="70" t="s">
        <v>546</v>
      </c>
      <c r="FA11" s="71"/>
      <c r="FB11" s="69"/>
      <c r="FC11" s="66" t="s">
        <v>547</v>
      </c>
      <c r="FD11" s="66"/>
      <c r="FE11" s="66"/>
      <c r="FF11" s="66" t="s">
        <v>548</v>
      </c>
      <c r="FG11" s="66"/>
      <c r="FH11" s="66"/>
      <c r="FI11" s="66" t="s">
        <v>549</v>
      </c>
      <c r="FJ11" s="66"/>
      <c r="FK11" s="66"/>
      <c r="FL11" s="66" t="s">
        <v>550</v>
      </c>
      <c r="FM11" s="66"/>
      <c r="FN11" s="66"/>
      <c r="FO11" s="66" t="s">
        <v>551</v>
      </c>
      <c r="FP11" s="66"/>
      <c r="FQ11" s="70"/>
      <c r="FR11" s="66" t="s">
        <v>552</v>
      </c>
      <c r="FS11" s="66"/>
      <c r="FT11" s="66"/>
      <c r="FU11" s="66" t="s">
        <v>630</v>
      </c>
      <c r="FV11" s="66"/>
      <c r="FW11" s="66"/>
      <c r="FX11" s="66" t="s">
        <v>553</v>
      </c>
      <c r="FY11" s="66"/>
      <c r="FZ11" s="66"/>
      <c r="GA11" s="66" t="s">
        <v>602</v>
      </c>
      <c r="GB11" s="66"/>
      <c r="GC11" s="66"/>
      <c r="GD11" s="66" t="s">
        <v>554</v>
      </c>
      <c r="GE11" s="66"/>
      <c r="GF11" s="66"/>
      <c r="GG11" s="66" t="s">
        <v>555</v>
      </c>
      <c r="GH11" s="66"/>
      <c r="GI11" s="66"/>
      <c r="GJ11" s="66" t="s">
        <v>556</v>
      </c>
      <c r="GK11" s="66"/>
      <c r="GL11" s="66"/>
      <c r="GM11" s="66" t="s">
        <v>557</v>
      </c>
      <c r="GN11" s="66"/>
      <c r="GO11" s="66"/>
      <c r="GP11" s="66" t="s">
        <v>558</v>
      </c>
      <c r="GQ11" s="66"/>
      <c r="GR11" s="66"/>
      <c r="GS11" s="66" t="s">
        <v>559</v>
      </c>
      <c r="GT11" s="66"/>
      <c r="GU11" s="66"/>
      <c r="GV11" s="66" t="s">
        <v>560</v>
      </c>
      <c r="GW11" s="66"/>
      <c r="GX11" s="66"/>
      <c r="GY11" s="66" t="s">
        <v>561</v>
      </c>
      <c r="GZ11" s="66"/>
      <c r="HA11" s="66"/>
      <c r="HB11" s="66" t="s">
        <v>562</v>
      </c>
      <c r="HC11" s="66"/>
      <c r="HD11" s="66"/>
      <c r="HE11" s="66" t="s">
        <v>603</v>
      </c>
      <c r="HF11" s="66"/>
      <c r="HG11" s="66"/>
      <c r="HH11" s="66" t="s">
        <v>563</v>
      </c>
      <c r="HI11" s="66"/>
      <c r="HJ11" s="66"/>
      <c r="HK11" s="66" t="s">
        <v>564</v>
      </c>
      <c r="HL11" s="66"/>
      <c r="HM11" s="66"/>
      <c r="HN11" s="70" t="s">
        <v>565</v>
      </c>
      <c r="HO11" s="71"/>
      <c r="HP11" s="69"/>
      <c r="HQ11" s="70" t="s">
        <v>566</v>
      </c>
      <c r="HR11" s="71"/>
      <c r="HS11" s="69"/>
      <c r="HT11" s="70" t="s">
        <v>567</v>
      </c>
      <c r="HU11" s="71"/>
      <c r="HV11" s="69"/>
      <c r="HW11" s="70" t="s">
        <v>568</v>
      </c>
      <c r="HX11" s="71"/>
      <c r="HY11" s="69"/>
      <c r="HZ11" s="70" t="s">
        <v>569</v>
      </c>
      <c r="IA11" s="71"/>
      <c r="IB11" s="69"/>
      <c r="IC11" s="70" t="s">
        <v>604</v>
      </c>
      <c r="ID11" s="71"/>
      <c r="IE11" s="69"/>
      <c r="IF11" s="70" t="s">
        <v>605</v>
      </c>
      <c r="IG11" s="71"/>
      <c r="IH11" s="69"/>
      <c r="II11" s="70" t="s">
        <v>606</v>
      </c>
      <c r="IJ11" s="71"/>
      <c r="IK11" s="69"/>
      <c r="IL11" s="70" t="s">
        <v>607</v>
      </c>
      <c r="IM11" s="71"/>
      <c r="IN11" s="69"/>
      <c r="IO11" s="70" t="s">
        <v>608</v>
      </c>
      <c r="IP11" s="71"/>
      <c r="IQ11" s="69"/>
      <c r="IR11" s="70" t="s">
        <v>609</v>
      </c>
      <c r="IS11" s="71"/>
      <c r="IT11" s="69"/>
      <c r="IU11" s="70" t="s">
        <v>610</v>
      </c>
      <c r="IV11" s="71"/>
      <c r="IW11" s="69"/>
      <c r="IX11" s="70" t="s">
        <v>611</v>
      </c>
      <c r="IY11" s="71"/>
      <c r="IZ11" s="69"/>
      <c r="JA11" s="69" t="s">
        <v>612</v>
      </c>
      <c r="JB11" s="66"/>
      <c r="JC11" s="66"/>
      <c r="JD11" s="66" t="s">
        <v>613</v>
      </c>
      <c r="JE11" s="66"/>
      <c r="JF11" s="66"/>
      <c r="JG11" s="66" t="s">
        <v>570</v>
      </c>
      <c r="JH11" s="66"/>
      <c r="JI11" s="66"/>
      <c r="JJ11" s="66" t="s">
        <v>571</v>
      </c>
      <c r="JK11" s="66"/>
      <c r="JL11" s="66"/>
      <c r="JM11" s="66" t="s">
        <v>614</v>
      </c>
      <c r="JN11" s="66"/>
      <c r="JO11" s="66"/>
      <c r="JP11" s="66" t="s">
        <v>572</v>
      </c>
      <c r="JQ11" s="66"/>
      <c r="JR11" s="66"/>
      <c r="JS11" s="66" t="s">
        <v>573</v>
      </c>
      <c r="JT11" s="66"/>
      <c r="JU11" s="66"/>
      <c r="JV11" s="66" t="s">
        <v>574</v>
      </c>
      <c r="JW11" s="66"/>
      <c r="JX11" s="66"/>
      <c r="JY11" s="66" t="s">
        <v>575</v>
      </c>
      <c r="JZ11" s="66"/>
      <c r="KA11" s="66"/>
      <c r="KB11" s="106" t="s">
        <v>576</v>
      </c>
      <c r="KC11" s="107"/>
      <c r="KD11" s="108"/>
      <c r="KE11" s="106" t="s">
        <v>577</v>
      </c>
      <c r="KF11" s="107"/>
      <c r="KG11" s="108"/>
      <c r="KH11" s="106" t="s">
        <v>578</v>
      </c>
      <c r="KI11" s="107"/>
      <c r="KJ11" s="108"/>
      <c r="KK11" s="106" t="s">
        <v>631</v>
      </c>
      <c r="KL11" s="107"/>
      <c r="KM11" s="108"/>
      <c r="KN11" s="106" t="s">
        <v>632</v>
      </c>
      <c r="KO11" s="107"/>
      <c r="KP11" s="108"/>
      <c r="KQ11" s="106" t="s">
        <v>633</v>
      </c>
      <c r="KR11" s="107"/>
      <c r="KS11" s="108"/>
      <c r="KT11" s="106" t="s">
        <v>634</v>
      </c>
      <c r="KU11" s="107"/>
      <c r="KV11" s="108"/>
      <c r="KW11" s="106" t="s">
        <v>635</v>
      </c>
      <c r="KX11" s="107"/>
      <c r="KY11" s="108"/>
      <c r="KZ11" s="106" t="s">
        <v>636</v>
      </c>
      <c r="LA11" s="107"/>
      <c r="LB11" s="108"/>
      <c r="LC11" s="106" t="s">
        <v>637</v>
      </c>
      <c r="LD11" s="107"/>
      <c r="LE11" s="108"/>
      <c r="LF11" s="106" t="s">
        <v>638</v>
      </c>
      <c r="LG11" s="107"/>
      <c r="LH11" s="108"/>
      <c r="LI11" s="66" t="s">
        <v>579</v>
      </c>
      <c r="LJ11" s="66"/>
      <c r="LK11" s="66"/>
      <c r="LL11" s="66" t="s">
        <v>615</v>
      </c>
      <c r="LM11" s="66"/>
      <c r="LN11" s="66"/>
      <c r="LO11" s="66" t="s">
        <v>580</v>
      </c>
      <c r="LP11" s="66"/>
      <c r="LQ11" s="66"/>
      <c r="LR11" s="66" t="s">
        <v>581</v>
      </c>
      <c r="LS11" s="66"/>
      <c r="LT11" s="66"/>
      <c r="LU11" s="66" t="s">
        <v>582</v>
      </c>
      <c r="LV11" s="66"/>
      <c r="LW11" s="66"/>
      <c r="LX11" s="66" t="s">
        <v>583</v>
      </c>
      <c r="LY11" s="66"/>
      <c r="LZ11" s="66"/>
      <c r="MA11" s="66" t="s">
        <v>584</v>
      </c>
      <c r="MB11" s="66"/>
      <c r="MC11" s="66"/>
      <c r="MD11" s="66" t="s">
        <v>585</v>
      </c>
      <c r="ME11" s="66"/>
      <c r="MF11" s="66"/>
      <c r="MG11" s="66" t="s">
        <v>586</v>
      </c>
      <c r="MH11" s="66"/>
      <c r="MI11" s="66"/>
      <c r="MJ11" s="66" t="s">
        <v>587</v>
      </c>
      <c r="MK11" s="66"/>
      <c r="ML11" s="66"/>
      <c r="MM11" s="66" t="s">
        <v>588</v>
      </c>
      <c r="MN11" s="66"/>
      <c r="MO11" s="66"/>
      <c r="MP11" s="66" t="s">
        <v>616</v>
      </c>
      <c r="MQ11" s="66"/>
      <c r="MR11" s="66"/>
      <c r="MS11" s="66" t="s">
        <v>589</v>
      </c>
      <c r="MT11" s="66"/>
      <c r="MU11" s="66"/>
      <c r="MV11" s="66" t="s">
        <v>590</v>
      </c>
      <c r="MW11" s="66"/>
      <c r="MX11" s="66"/>
      <c r="MY11" s="66" t="s">
        <v>591</v>
      </c>
      <c r="MZ11" s="66"/>
      <c r="NA11" s="66"/>
      <c r="NB11" s="66" t="s">
        <v>592</v>
      </c>
      <c r="NC11" s="66"/>
      <c r="ND11" s="66"/>
      <c r="NE11" s="66" t="s">
        <v>593</v>
      </c>
      <c r="NF11" s="66"/>
      <c r="NG11" s="70"/>
      <c r="NH11" s="66" t="s">
        <v>594</v>
      </c>
      <c r="NI11" s="66"/>
      <c r="NJ11" s="70"/>
      <c r="NK11" s="66" t="s">
        <v>595</v>
      </c>
      <c r="NL11" s="66"/>
      <c r="NM11" s="70"/>
      <c r="NN11" s="66" t="s">
        <v>617</v>
      </c>
      <c r="NO11" s="66"/>
      <c r="NP11" s="70"/>
      <c r="NQ11" s="70" t="s">
        <v>639</v>
      </c>
      <c r="NR11" s="92"/>
      <c r="NS11" s="93"/>
    </row>
    <row r="12" spans="1:383" ht="99.75" customHeight="1" thickBot="1" x14ac:dyDescent="0.3">
      <c r="A12" s="45"/>
      <c r="B12" s="45"/>
      <c r="C12" s="52" t="s">
        <v>640</v>
      </c>
      <c r="D12" s="53"/>
      <c r="E12" s="54"/>
      <c r="F12" s="52" t="s">
        <v>642</v>
      </c>
      <c r="G12" s="53"/>
      <c r="H12" s="54"/>
      <c r="I12" s="52" t="s">
        <v>200</v>
      </c>
      <c r="J12" s="53"/>
      <c r="K12" s="54"/>
      <c r="L12" s="52" t="s">
        <v>645</v>
      </c>
      <c r="M12" s="53"/>
      <c r="N12" s="54"/>
      <c r="O12" s="52" t="s">
        <v>649</v>
      </c>
      <c r="P12" s="53"/>
      <c r="Q12" s="54"/>
      <c r="R12" s="52" t="s">
        <v>651</v>
      </c>
      <c r="S12" s="53"/>
      <c r="T12" s="54"/>
      <c r="U12" s="52" t="s">
        <v>655</v>
      </c>
      <c r="V12" s="53"/>
      <c r="W12" s="54"/>
      <c r="X12" s="52" t="s">
        <v>659</v>
      </c>
      <c r="Y12" s="53"/>
      <c r="Z12" s="54"/>
      <c r="AA12" s="52" t="s">
        <v>663</v>
      </c>
      <c r="AB12" s="53"/>
      <c r="AC12" s="54"/>
      <c r="AD12" s="52" t="s">
        <v>667</v>
      </c>
      <c r="AE12" s="53"/>
      <c r="AF12" s="54"/>
      <c r="AG12" s="52" t="s">
        <v>670</v>
      </c>
      <c r="AH12" s="53"/>
      <c r="AI12" s="54"/>
      <c r="AJ12" s="52" t="s">
        <v>674</v>
      </c>
      <c r="AK12" s="53"/>
      <c r="AL12" s="54"/>
      <c r="AM12" s="52" t="s">
        <v>676</v>
      </c>
      <c r="AN12" s="53"/>
      <c r="AO12" s="54"/>
      <c r="AP12" s="52" t="s">
        <v>679</v>
      </c>
      <c r="AQ12" s="53"/>
      <c r="AR12" s="54"/>
      <c r="AS12" s="52" t="s">
        <v>682</v>
      </c>
      <c r="AT12" s="53"/>
      <c r="AU12" s="54"/>
      <c r="AV12" s="52" t="s">
        <v>686</v>
      </c>
      <c r="AW12" s="53"/>
      <c r="AX12" s="54"/>
      <c r="AY12" s="52" t="s">
        <v>689</v>
      </c>
      <c r="AZ12" s="53"/>
      <c r="BA12" s="54"/>
      <c r="BB12" s="52" t="s">
        <v>693</v>
      </c>
      <c r="BC12" s="53"/>
      <c r="BD12" s="54"/>
      <c r="BE12" s="52" t="s">
        <v>694</v>
      </c>
      <c r="BF12" s="53"/>
      <c r="BG12" s="54"/>
      <c r="BH12" s="52" t="s">
        <v>697</v>
      </c>
      <c r="BI12" s="53"/>
      <c r="BJ12" s="54"/>
      <c r="BK12" s="72" t="s">
        <v>701</v>
      </c>
      <c r="BL12" s="73"/>
      <c r="BM12" s="74"/>
      <c r="BN12" s="52" t="s">
        <v>702</v>
      </c>
      <c r="BO12" s="53"/>
      <c r="BP12" s="54"/>
      <c r="BQ12" s="52" t="s">
        <v>706</v>
      </c>
      <c r="BR12" s="53"/>
      <c r="BS12" s="54"/>
      <c r="BT12" s="52" t="s">
        <v>709</v>
      </c>
      <c r="BU12" s="53"/>
      <c r="BV12" s="54"/>
      <c r="BW12" s="52" t="s">
        <v>710</v>
      </c>
      <c r="BX12" s="53"/>
      <c r="BY12" s="54"/>
      <c r="BZ12" s="52" t="s">
        <v>714</v>
      </c>
      <c r="CA12" s="53"/>
      <c r="CB12" s="54"/>
      <c r="CC12" s="52" t="s">
        <v>716</v>
      </c>
      <c r="CD12" s="53"/>
      <c r="CE12" s="54"/>
      <c r="CF12" s="52" t="s">
        <v>720</v>
      </c>
      <c r="CG12" s="53"/>
      <c r="CH12" s="54"/>
      <c r="CI12" s="52" t="s">
        <v>724</v>
      </c>
      <c r="CJ12" s="53"/>
      <c r="CK12" s="54"/>
      <c r="CL12" s="52" t="s">
        <v>273</v>
      </c>
      <c r="CM12" s="53"/>
      <c r="CN12" s="54"/>
      <c r="CO12" s="52" t="s">
        <v>726</v>
      </c>
      <c r="CP12" s="53"/>
      <c r="CQ12" s="54"/>
      <c r="CR12" s="52" t="s">
        <v>730</v>
      </c>
      <c r="CS12" s="53"/>
      <c r="CT12" s="54"/>
      <c r="CU12" s="52" t="s">
        <v>734</v>
      </c>
      <c r="CV12" s="53"/>
      <c r="CW12" s="54"/>
      <c r="CX12" s="52" t="s">
        <v>736</v>
      </c>
      <c r="CY12" s="53"/>
      <c r="CZ12" s="54"/>
      <c r="DA12" s="52" t="s">
        <v>739</v>
      </c>
      <c r="DB12" s="53"/>
      <c r="DC12" s="54"/>
      <c r="DD12" s="52" t="s">
        <v>742</v>
      </c>
      <c r="DE12" s="53"/>
      <c r="DF12" s="54"/>
      <c r="DG12" s="52" t="s">
        <v>744</v>
      </c>
      <c r="DH12" s="53"/>
      <c r="DI12" s="54"/>
      <c r="DJ12" s="52" t="s">
        <v>748</v>
      </c>
      <c r="DK12" s="53"/>
      <c r="DL12" s="54"/>
      <c r="DM12" s="52" t="s">
        <v>749</v>
      </c>
      <c r="DN12" s="53"/>
      <c r="DO12" s="54"/>
      <c r="DP12" s="52" t="s">
        <v>753</v>
      </c>
      <c r="DQ12" s="53"/>
      <c r="DR12" s="54"/>
      <c r="DS12" s="52" t="s">
        <v>754</v>
      </c>
      <c r="DT12" s="53"/>
      <c r="DU12" s="54"/>
      <c r="DV12" s="52" t="s">
        <v>755</v>
      </c>
      <c r="DW12" s="53"/>
      <c r="DX12" s="54"/>
      <c r="DY12" s="52" t="s">
        <v>759</v>
      </c>
      <c r="DZ12" s="53"/>
      <c r="EA12" s="54"/>
      <c r="EB12" s="52" t="s">
        <v>763</v>
      </c>
      <c r="EC12" s="53"/>
      <c r="ED12" s="54"/>
      <c r="EE12" s="72" t="s">
        <v>766</v>
      </c>
      <c r="EF12" s="73"/>
      <c r="EG12" s="74"/>
      <c r="EH12" s="52" t="s">
        <v>769</v>
      </c>
      <c r="EI12" s="53"/>
      <c r="EJ12" s="54"/>
      <c r="EK12" s="52" t="s">
        <v>772</v>
      </c>
      <c r="EL12" s="53"/>
      <c r="EM12" s="54"/>
      <c r="EN12" s="52" t="s">
        <v>773</v>
      </c>
      <c r="EO12" s="53"/>
      <c r="EP12" s="54"/>
      <c r="EQ12" s="52" t="s">
        <v>777</v>
      </c>
      <c r="ER12" s="53"/>
      <c r="ES12" s="54"/>
      <c r="ET12" s="52" t="s">
        <v>780</v>
      </c>
      <c r="EU12" s="53"/>
      <c r="EV12" s="54"/>
      <c r="EW12" s="52" t="s">
        <v>782</v>
      </c>
      <c r="EX12" s="53"/>
      <c r="EY12" s="54"/>
      <c r="EZ12" s="52" t="s">
        <v>784</v>
      </c>
      <c r="FA12" s="53"/>
      <c r="FB12" s="54"/>
      <c r="FC12" s="52" t="s">
        <v>787</v>
      </c>
      <c r="FD12" s="53"/>
      <c r="FE12" s="54"/>
      <c r="FF12" s="52" t="s">
        <v>791</v>
      </c>
      <c r="FG12" s="53"/>
      <c r="FH12" s="54"/>
      <c r="FI12" s="52" t="s">
        <v>793</v>
      </c>
      <c r="FJ12" s="53"/>
      <c r="FK12" s="54"/>
      <c r="FL12" s="52" t="s">
        <v>797</v>
      </c>
      <c r="FM12" s="53"/>
      <c r="FN12" s="54"/>
      <c r="FO12" s="52" t="s">
        <v>800</v>
      </c>
      <c r="FP12" s="53"/>
      <c r="FQ12" s="54"/>
      <c r="FR12" s="52" t="s">
        <v>804</v>
      </c>
      <c r="FS12" s="53"/>
      <c r="FT12" s="54"/>
      <c r="FU12" s="52" t="s">
        <v>808</v>
      </c>
      <c r="FV12" s="53"/>
      <c r="FW12" s="54"/>
      <c r="FX12" s="52" t="s">
        <v>809</v>
      </c>
      <c r="FY12" s="53"/>
      <c r="FZ12" s="54"/>
      <c r="GA12" s="52" t="s">
        <v>810</v>
      </c>
      <c r="GB12" s="53"/>
      <c r="GC12" s="54"/>
      <c r="GD12" s="52" t="s">
        <v>812</v>
      </c>
      <c r="GE12" s="53"/>
      <c r="GF12" s="54"/>
      <c r="GG12" s="52" t="s">
        <v>815</v>
      </c>
      <c r="GH12" s="53"/>
      <c r="GI12" s="54"/>
      <c r="GJ12" s="94" t="s">
        <v>818</v>
      </c>
      <c r="GK12" s="95"/>
      <c r="GL12" s="96"/>
      <c r="GM12" s="52" t="s">
        <v>822</v>
      </c>
      <c r="GN12" s="53"/>
      <c r="GO12" s="54"/>
      <c r="GP12" s="52" t="s">
        <v>826</v>
      </c>
      <c r="GQ12" s="53"/>
      <c r="GR12" s="54"/>
      <c r="GS12" s="52" t="s">
        <v>827</v>
      </c>
      <c r="GT12" s="53"/>
      <c r="GU12" s="54"/>
      <c r="GV12" s="52" t="s">
        <v>834</v>
      </c>
      <c r="GW12" s="53"/>
      <c r="GX12" s="54"/>
      <c r="GY12" s="52" t="s">
        <v>837</v>
      </c>
      <c r="GZ12" s="53"/>
      <c r="HA12" s="54"/>
      <c r="HB12" s="52" t="s">
        <v>838</v>
      </c>
      <c r="HC12" s="53"/>
      <c r="HD12" s="54"/>
      <c r="HE12" s="52" t="s">
        <v>842</v>
      </c>
      <c r="HF12" s="53"/>
      <c r="HG12" s="54"/>
      <c r="HH12" s="94" t="s">
        <v>844</v>
      </c>
      <c r="HI12" s="95"/>
      <c r="HJ12" s="96"/>
      <c r="HK12" s="100" t="s">
        <v>847</v>
      </c>
      <c r="HL12" s="101"/>
      <c r="HM12" s="102"/>
      <c r="HN12" s="52" t="s">
        <v>850</v>
      </c>
      <c r="HO12" s="53"/>
      <c r="HP12" s="54"/>
      <c r="HQ12" s="52" t="s">
        <v>851</v>
      </c>
      <c r="HR12" s="53"/>
      <c r="HS12" s="54"/>
      <c r="HT12" s="52" t="s">
        <v>855</v>
      </c>
      <c r="HU12" s="53"/>
      <c r="HV12" s="54"/>
      <c r="HW12" s="52" t="s">
        <v>859</v>
      </c>
      <c r="HX12" s="53"/>
      <c r="HY12" s="54"/>
      <c r="HZ12" s="52" t="s">
        <v>863</v>
      </c>
      <c r="IA12" s="53"/>
      <c r="IB12" s="54"/>
      <c r="IC12" s="97" t="s">
        <v>867</v>
      </c>
      <c r="ID12" s="98"/>
      <c r="IE12" s="99"/>
      <c r="IF12" s="94" t="s">
        <v>869</v>
      </c>
      <c r="IG12" s="95"/>
      <c r="IH12" s="96"/>
      <c r="II12" s="94" t="s">
        <v>873</v>
      </c>
      <c r="IJ12" s="95"/>
      <c r="IK12" s="96"/>
      <c r="IL12" s="94" t="s">
        <v>877</v>
      </c>
      <c r="IM12" s="95"/>
      <c r="IN12" s="96"/>
      <c r="IO12" s="94" t="s">
        <v>881</v>
      </c>
      <c r="IP12" s="95"/>
      <c r="IQ12" s="96"/>
      <c r="IR12" s="94" t="s">
        <v>882</v>
      </c>
      <c r="IS12" s="95"/>
      <c r="IT12" s="96"/>
      <c r="IU12" s="94" t="s">
        <v>886</v>
      </c>
      <c r="IV12" s="95"/>
      <c r="IW12" s="96"/>
      <c r="IX12" s="94" t="s">
        <v>889</v>
      </c>
      <c r="IY12" s="95"/>
      <c r="IZ12" s="96"/>
      <c r="JA12" s="94" t="s">
        <v>892</v>
      </c>
      <c r="JB12" s="95"/>
      <c r="JC12" s="96"/>
      <c r="JD12" s="94" t="s">
        <v>893</v>
      </c>
      <c r="JE12" s="95"/>
      <c r="JF12" s="96"/>
      <c r="JG12" s="94" t="s">
        <v>896</v>
      </c>
      <c r="JH12" s="95"/>
      <c r="JI12" s="96"/>
      <c r="JJ12" s="94" t="s">
        <v>899</v>
      </c>
      <c r="JK12" s="95"/>
      <c r="JL12" s="96"/>
      <c r="JM12" s="94" t="s">
        <v>903</v>
      </c>
      <c r="JN12" s="95"/>
      <c r="JO12" s="96"/>
      <c r="JP12" s="94" t="s">
        <v>906</v>
      </c>
      <c r="JQ12" s="95"/>
      <c r="JR12" s="96"/>
      <c r="JS12" s="97" t="s">
        <v>908</v>
      </c>
      <c r="JT12" s="98"/>
      <c r="JU12" s="99"/>
      <c r="JV12" s="94" t="s">
        <v>912</v>
      </c>
      <c r="JW12" s="95"/>
      <c r="JX12" s="96"/>
      <c r="JY12" s="94" t="s">
        <v>916</v>
      </c>
      <c r="JZ12" s="95"/>
      <c r="KA12" s="96"/>
      <c r="KB12" s="94" t="s">
        <v>918</v>
      </c>
      <c r="KC12" s="95"/>
      <c r="KD12" s="96"/>
      <c r="KE12" s="94" t="s">
        <v>919</v>
      </c>
      <c r="KF12" s="95"/>
      <c r="KG12" s="96"/>
      <c r="KH12" s="94" t="s">
        <v>922</v>
      </c>
      <c r="KI12" s="95"/>
      <c r="KJ12" s="96"/>
      <c r="KK12" s="94" t="s">
        <v>924</v>
      </c>
      <c r="KL12" s="95"/>
      <c r="KM12" s="96"/>
      <c r="KN12" s="94" t="s">
        <v>928</v>
      </c>
      <c r="KO12" s="95"/>
      <c r="KP12" s="96"/>
      <c r="KQ12" s="94" t="s">
        <v>932</v>
      </c>
      <c r="KR12" s="95"/>
      <c r="KS12" s="96"/>
      <c r="KT12" s="94" t="s">
        <v>936</v>
      </c>
      <c r="KU12" s="95"/>
      <c r="KV12" s="96"/>
      <c r="KW12" s="94" t="s">
        <v>938</v>
      </c>
      <c r="KX12" s="95"/>
      <c r="KY12" s="96"/>
      <c r="KZ12" s="94" t="s">
        <v>939</v>
      </c>
      <c r="LA12" s="95"/>
      <c r="LB12" s="96"/>
      <c r="LC12" s="94" t="s">
        <v>943</v>
      </c>
      <c r="LD12" s="95"/>
      <c r="LE12" s="96"/>
      <c r="LF12" s="94" t="s">
        <v>947</v>
      </c>
      <c r="LG12" s="95"/>
      <c r="LH12" s="96"/>
      <c r="LI12" s="94" t="s">
        <v>953</v>
      </c>
      <c r="LJ12" s="95"/>
      <c r="LK12" s="96"/>
      <c r="LL12" s="94" t="s">
        <v>956</v>
      </c>
      <c r="LM12" s="95"/>
      <c r="LN12" s="96"/>
      <c r="LO12" s="94" t="s">
        <v>958</v>
      </c>
      <c r="LP12" s="95"/>
      <c r="LQ12" s="96"/>
      <c r="LR12" s="97" t="s">
        <v>962</v>
      </c>
      <c r="LS12" s="98"/>
      <c r="LT12" s="99"/>
      <c r="LU12" s="94" t="s">
        <v>966</v>
      </c>
      <c r="LV12" s="95"/>
      <c r="LW12" s="96"/>
      <c r="LX12" s="94" t="s">
        <v>967</v>
      </c>
      <c r="LY12" s="95"/>
      <c r="LZ12" s="96"/>
      <c r="MA12" s="94" t="s">
        <v>968</v>
      </c>
      <c r="MB12" s="95"/>
      <c r="MC12" s="96"/>
      <c r="MD12" s="94" t="s">
        <v>969</v>
      </c>
      <c r="ME12" s="95"/>
      <c r="MF12" s="96"/>
      <c r="MG12" s="94" t="s">
        <v>972</v>
      </c>
      <c r="MH12" s="95"/>
      <c r="MI12" s="96"/>
      <c r="MJ12" s="94" t="s">
        <v>974</v>
      </c>
      <c r="MK12" s="95"/>
      <c r="ML12" s="96"/>
      <c r="MM12" s="94" t="s">
        <v>975</v>
      </c>
      <c r="MN12" s="95"/>
      <c r="MO12" s="96"/>
      <c r="MP12" s="94" t="s">
        <v>979</v>
      </c>
      <c r="MQ12" s="95"/>
      <c r="MR12" s="96"/>
      <c r="MS12" s="94" t="s">
        <v>981</v>
      </c>
      <c r="MT12" s="95"/>
      <c r="MU12" s="96"/>
      <c r="MV12" s="94" t="s">
        <v>982</v>
      </c>
      <c r="MW12" s="95"/>
      <c r="MX12" s="96"/>
      <c r="MY12" s="94" t="s">
        <v>985</v>
      </c>
      <c r="MZ12" s="95"/>
      <c r="NA12" s="96"/>
      <c r="NB12" s="94" t="s">
        <v>986</v>
      </c>
      <c r="NC12" s="95"/>
      <c r="ND12" s="96"/>
      <c r="NE12" s="94" t="s">
        <v>988</v>
      </c>
      <c r="NF12" s="95"/>
      <c r="NG12" s="96"/>
      <c r="NH12" s="94" t="s">
        <v>992</v>
      </c>
      <c r="NI12" s="95"/>
      <c r="NJ12" s="96"/>
      <c r="NK12" s="94" t="s">
        <v>996</v>
      </c>
      <c r="NL12" s="95"/>
      <c r="NM12" s="96"/>
      <c r="NN12" s="94" t="s">
        <v>999</v>
      </c>
      <c r="NO12" s="95"/>
      <c r="NP12" s="96"/>
      <c r="NQ12" s="94" t="s">
        <v>1002</v>
      </c>
      <c r="NR12" s="95"/>
      <c r="NS12" s="96"/>
    </row>
    <row r="13" spans="1:383" ht="96.75" thickBot="1" x14ac:dyDescent="0.3">
      <c r="A13" s="45"/>
      <c r="B13" s="45"/>
      <c r="C13" s="15" t="s">
        <v>21</v>
      </c>
      <c r="D13" s="16" t="s">
        <v>641</v>
      </c>
      <c r="E13" s="17" t="s">
        <v>22</v>
      </c>
      <c r="F13" s="15" t="s">
        <v>643</v>
      </c>
      <c r="G13" s="16" t="s">
        <v>26</v>
      </c>
      <c r="H13" s="17" t="s">
        <v>68</v>
      </c>
      <c r="I13" s="15" t="s">
        <v>201</v>
      </c>
      <c r="J13" s="16" t="s">
        <v>86</v>
      </c>
      <c r="K13" s="17" t="s">
        <v>644</v>
      </c>
      <c r="L13" s="15" t="s">
        <v>646</v>
      </c>
      <c r="M13" s="16" t="s">
        <v>647</v>
      </c>
      <c r="N13" s="17" t="s">
        <v>648</v>
      </c>
      <c r="O13" s="15" t="s">
        <v>646</v>
      </c>
      <c r="P13" s="16" t="s">
        <v>647</v>
      </c>
      <c r="Q13" s="17" t="s">
        <v>650</v>
      </c>
      <c r="R13" s="15" t="s">
        <v>652</v>
      </c>
      <c r="S13" s="16" t="s">
        <v>653</v>
      </c>
      <c r="T13" s="17" t="s">
        <v>654</v>
      </c>
      <c r="U13" s="15" t="s">
        <v>656</v>
      </c>
      <c r="V13" s="16" t="s">
        <v>657</v>
      </c>
      <c r="W13" s="17" t="s">
        <v>658</v>
      </c>
      <c r="X13" s="15" t="s">
        <v>660</v>
      </c>
      <c r="Y13" s="16" t="s">
        <v>661</v>
      </c>
      <c r="Z13" s="17" t="s">
        <v>662</v>
      </c>
      <c r="AA13" s="15" t="s">
        <v>664</v>
      </c>
      <c r="AB13" s="16" t="s">
        <v>665</v>
      </c>
      <c r="AC13" s="17" t="s">
        <v>666</v>
      </c>
      <c r="AD13" s="15" t="s">
        <v>668</v>
      </c>
      <c r="AE13" s="16" t="s">
        <v>29</v>
      </c>
      <c r="AF13" s="17" t="s">
        <v>669</v>
      </c>
      <c r="AG13" s="29" t="s">
        <v>671</v>
      </c>
      <c r="AH13" s="16" t="s">
        <v>672</v>
      </c>
      <c r="AI13" s="17" t="s">
        <v>673</v>
      </c>
      <c r="AJ13" s="15" t="s">
        <v>23</v>
      </c>
      <c r="AK13" s="16" t="s">
        <v>675</v>
      </c>
      <c r="AL13" s="17" t="s">
        <v>71</v>
      </c>
      <c r="AM13" s="15" t="s">
        <v>677</v>
      </c>
      <c r="AN13" s="16" t="s">
        <v>27</v>
      </c>
      <c r="AO13" s="17" t="s">
        <v>678</v>
      </c>
      <c r="AP13" s="15" t="s">
        <v>680</v>
      </c>
      <c r="AQ13" s="16" t="s">
        <v>681</v>
      </c>
      <c r="AR13" s="17" t="s">
        <v>228</v>
      </c>
      <c r="AS13" s="15" t="s">
        <v>683</v>
      </c>
      <c r="AT13" s="16" t="s">
        <v>684</v>
      </c>
      <c r="AU13" s="17" t="s">
        <v>685</v>
      </c>
      <c r="AV13" s="15" t="s">
        <v>80</v>
      </c>
      <c r="AW13" s="16" t="s">
        <v>687</v>
      </c>
      <c r="AX13" s="17" t="s">
        <v>688</v>
      </c>
      <c r="AY13" s="15" t="s">
        <v>690</v>
      </c>
      <c r="AZ13" s="16" t="s">
        <v>691</v>
      </c>
      <c r="BA13" s="17" t="s">
        <v>692</v>
      </c>
      <c r="BB13" s="15" t="s">
        <v>17</v>
      </c>
      <c r="BC13" s="16" t="s">
        <v>18</v>
      </c>
      <c r="BD13" s="17" t="s">
        <v>79</v>
      </c>
      <c r="BE13" s="15" t="s">
        <v>73</v>
      </c>
      <c r="BF13" s="16" t="s">
        <v>695</v>
      </c>
      <c r="BG13" s="17" t="s">
        <v>696</v>
      </c>
      <c r="BH13" s="15" t="s">
        <v>698</v>
      </c>
      <c r="BI13" s="16" t="s">
        <v>699</v>
      </c>
      <c r="BJ13" s="17" t="s">
        <v>700</v>
      </c>
      <c r="BK13" s="15" t="s">
        <v>47</v>
      </c>
      <c r="BL13" s="16" t="s">
        <v>48</v>
      </c>
      <c r="BM13" s="17" t="s">
        <v>260</v>
      </c>
      <c r="BN13" s="15" t="s">
        <v>703</v>
      </c>
      <c r="BO13" s="16" t="s">
        <v>704</v>
      </c>
      <c r="BP13" s="17" t="s">
        <v>705</v>
      </c>
      <c r="BQ13" s="15" t="s">
        <v>707</v>
      </c>
      <c r="BR13" s="16" t="s">
        <v>708</v>
      </c>
      <c r="BS13" s="17" t="s">
        <v>40</v>
      </c>
      <c r="BT13" s="15" t="s">
        <v>247</v>
      </c>
      <c r="BU13" s="16" t="s">
        <v>271</v>
      </c>
      <c r="BV13" s="17" t="s">
        <v>56</v>
      </c>
      <c r="BW13" s="15" t="s">
        <v>711</v>
      </c>
      <c r="BX13" s="16" t="s">
        <v>712</v>
      </c>
      <c r="BY13" s="17" t="s">
        <v>713</v>
      </c>
      <c r="BZ13" s="15" t="s">
        <v>715</v>
      </c>
      <c r="CA13" s="16" t="s">
        <v>271</v>
      </c>
      <c r="CB13" s="17" t="s">
        <v>272</v>
      </c>
      <c r="CC13" s="15" t="s">
        <v>717</v>
      </c>
      <c r="CD13" s="16" t="s">
        <v>718</v>
      </c>
      <c r="CE13" s="17" t="s">
        <v>719</v>
      </c>
      <c r="CF13" s="15" t="s">
        <v>721</v>
      </c>
      <c r="CG13" s="16" t="s">
        <v>722</v>
      </c>
      <c r="CH13" s="17" t="s">
        <v>723</v>
      </c>
      <c r="CI13" s="15" t="s">
        <v>47</v>
      </c>
      <c r="CJ13" s="16" t="s">
        <v>725</v>
      </c>
      <c r="CK13" s="17" t="s">
        <v>49</v>
      </c>
      <c r="CL13" s="15" t="s">
        <v>23</v>
      </c>
      <c r="CM13" s="16" t="s">
        <v>24</v>
      </c>
      <c r="CN13" s="17" t="s">
        <v>25</v>
      </c>
      <c r="CO13" s="15" t="s">
        <v>727</v>
      </c>
      <c r="CP13" s="16" t="s">
        <v>728</v>
      </c>
      <c r="CQ13" s="17" t="s">
        <v>729</v>
      </c>
      <c r="CR13" s="15" t="s">
        <v>731</v>
      </c>
      <c r="CS13" s="16" t="s">
        <v>732</v>
      </c>
      <c r="CT13" s="17" t="s">
        <v>733</v>
      </c>
      <c r="CU13" s="15" t="s">
        <v>42</v>
      </c>
      <c r="CV13" s="16" t="s">
        <v>43</v>
      </c>
      <c r="CW13" s="17" t="s">
        <v>735</v>
      </c>
      <c r="CX13" s="15" t="s">
        <v>737</v>
      </c>
      <c r="CY13" s="16" t="s">
        <v>738</v>
      </c>
      <c r="CZ13" s="17" t="s">
        <v>37</v>
      </c>
      <c r="DA13" s="15" t="s">
        <v>831</v>
      </c>
      <c r="DB13" s="16" t="s">
        <v>740</v>
      </c>
      <c r="DC13" s="17" t="s">
        <v>741</v>
      </c>
      <c r="DD13" s="15" t="s">
        <v>743</v>
      </c>
      <c r="DE13" s="16" t="s">
        <v>34</v>
      </c>
      <c r="DF13" s="17" t="s">
        <v>71</v>
      </c>
      <c r="DG13" s="15" t="s">
        <v>745</v>
      </c>
      <c r="DH13" s="16" t="s">
        <v>746</v>
      </c>
      <c r="DI13" s="17" t="s">
        <v>747</v>
      </c>
      <c r="DJ13" s="15" t="s">
        <v>303</v>
      </c>
      <c r="DK13" s="16" t="s">
        <v>305</v>
      </c>
      <c r="DL13" s="17" t="s">
        <v>260</v>
      </c>
      <c r="DM13" s="15" t="s">
        <v>750</v>
      </c>
      <c r="DN13" s="16" t="s">
        <v>751</v>
      </c>
      <c r="DO13" s="17" t="s">
        <v>752</v>
      </c>
      <c r="DP13" s="15" t="s">
        <v>47</v>
      </c>
      <c r="DQ13" s="16" t="s">
        <v>48</v>
      </c>
      <c r="DR13" s="17" t="s">
        <v>260</v>
      </c>
      <c r="DS13" s="15" t="s">
        <v>42</v>
      </c>
      <c r="DT13" s="16" t="s">
        <v>504</v>
      </c>
      <c r="DU13" s="17" t="s">
        <v>44</v>
      </c>
      <c r="DV13" s="15" t="s">
        <v>756</v>
      </c>
      <c r="DW13" s="16" t="s">
        <v>757</v>
      </c>
      <c r="DX13" s="17" t="s">
        <v>758</v>
      </c>
      <c r="DY13" s="15" t="s">
        <v>760</v>
      </c>
      <c r="DZ13" s="16" t="s">
        <v>761</v>
      </c>
      <c r="EA13" s="17" t="s">
        <v>762</v>
      </c>
      <c r="EB13" s="15" t="s">
        <v>764</v>
      </c>
      <c r="EC13" s="16" t="s">
        <v>765</v>
      </c>
      <c r="ED13" s="17" t="s">
        <v>764</v>
      </c>
      <c r="EE13" s="29" t="s">
        <v>832</v>
      </c>
      <c r="EF13" s="16" t="s">
        <v>767</v>
      </c>
      <c r="EG13" s="17" t="s">
        <v>768</v>
      </c>
      <c r="EH13" s="15" t="s">
        <v>770</v>
      </c>
      <c r="EI13" s="16" t="s">
        <v>771</v>
      </c>
      <c r="EJ13" s="17" t="s">
        <v>49</v>
      </c>
      <c r="EK13" s="15" t="s">
        <v>247</v>
      </c>
      <c r="EL13" s="16" t="s">
        <v>271</v>
      </c>
      <c r="EM13" s="17" t="s">
        <v>276</v>
      </c>
      <c r="EN13" s="15" t="s">
        <v>774</v>
      </c>
      <c r="EO13" s="16" t="s">
        <v>775</v>
      </c>
      <c r="EP13" s="17" t="s">
        <v>776</v>
      </c>
      <c r="EQ13" s="15" t="s">
        <v>778</v>
      </c>
      <c r="ER13" s="16" t="s">
        <v>305</v>
      </c>
      <c r="ES13" s="17" t="s">
        <v>779</v>
      </c>
      <c r="ET13" s="15" t="s">
        <v>781</v>
      </c>
      <c r="EU13" s="16" t="s">
        <v>427</v>
      </c>
      <c r="EV13" s="17" t="s">
        <v>425</v>
      </c>
      <c r="EW13" s="15" t="s">
        <v>833</v>
      </c>
      <c r="EX13" s="16" t="s">
        <v>24</v>
      </c>
      <c r="EY13" s="17" t="s">
        <v>783</v>
      </c>
      <c r="EZ13" s="15" t="s">
        <v>785</v>
      </c>
      <c r="FA13" s="16" t="s">
        <v>786</v>
      </c>
      <c r="FB13" s="17" t="s">
        <v>57</v>
      </c>
      <c r="FC13" s="15" t="s">
        <v>788</v>
      </c>
      <c r="FD13" s="16" t="s">
        <v>789</v>
      </c>
      <c r="FE13" s="17" t="s">
        <v>790</v>
      </c>
      <c r="FF13" s="15" t="s">
        <v>792</v>
      </c>
      <c r="FG13" s="16" t="s">
        <v>330</v>
      </c>
      <c r="FH13" s="17" t="s">
        <v>331</v>
      </c>
      <c r="FI13" s="15" t="s">
        <v>794</v>
      </c>
      <c r="FJ13" s="16" t="s">
        <v>795</v>
      </c>
      <c r="FK13" s="17" t="s">
        <v>796</v>
      </c>
      <c r="FL13" s="15" t="s">
        <v>798</v>
      </c>
      <c r="FM13" s="16" t="s">
        <v>799</v>
      </c>
      <c r="FN13" s="17" t="s">
        <v>331</v>
      </c>
      <c r="FO13" s="15" t="s">
        <v>801</v>
      </c>
      <c r="FP13" s="16" t="s">
        <v>802</v>
      </c>
      <c r="FQ13" s="17" t="s">
        <v>803</v>
      </c>
      <c r="FR13" s="15" t="s">
        <v>805</v>
      </c>
      <c r="FS13" s="16" t="s">
        <v>806</v>
      </c>
      <c r="FT13" s="17" t="s">
        <v>807</v>
      </c>
      <c r="FU13" s="15" t="s">
        <v>80</v>
      </c>
      <c r="FV13" s="16" t="s">
        <v>268</v>
      </c>
      <c r="FW13" s="17" t="s">
        <v>81</v>
      </c>
      <c r="FX13" s="15" t="s">
        <v>27</v>
      </c>
      <c r="FY13" s="16" t="s">
        <v>18</v>
      </c>
      <c r="FZ13" s="17" t="s">
        <v>79</v>
      </c>
      <c r="GA13" s="15" t="s">
        <v>54</v>
      </c>
      <c r="GB13" s="16" t="s">
        <v>55</v>
      </c>
      <c r="GC13" s="17" t="s">
        <v>811</v>
      </c>
      <c r="GD13" s="15" t="s">
        <v>813</v>
      </c>
      <c r="GE13" s="16" t="s">
        <v>491</v>
      </c>
      <c r="GF13" s="17" t="s">
        <v>814</v>
      </c>
      <c r="GG13" s="15" t="s">
        <v>816</v>
      </c>
      <c r="GH13" s="16" t="s">
        <v>817</v>
      </c>
      <c r="GI13" s="17" t="s">
        <v>67</v>
      </c>
      <c r="GJ13" s="32" t="s">
        <v>819</v>
      </c>
      <c r="GK13" s="33" t="s">
        <v>820</v>
      </c>
      <c r="GL13" s="34" t="s">
        <v>821</v>
      </c>
      <c r="GM13" s="15" t="s">
        <v>823</v>
      </c>
      <c r="GN13" s="16" t="s">
        <v>824</v>
      </c>
      <c r="GO13" s="17" t="s">
        <v>825</v>
      </c>
      <c r="GP13" s="15" t="s">
        <v>23</v>
      </c>
      <c r="GQ13" s="16" t="s">
        <v>54</v>
      </c>
      <c r="GR13" s="17" t="s">
        <v>24</v>
      </c>
      <c r="GS13" s="15" t="s">
        <v>828</v>
      </c>
      <c r="GT13" s="16" t="s">
        <v>829</v>
      </c>
      <c r="GU13" s="17" t="s">
        <v>830</v>
      </c>
      <c r="GV13" s="15" t="s">
        <v>65</v>
      </c>
      <c r="GW13" s="16" t="s">
        <v>835</v>
      </c>
      <c r="GX13" s="17" t="s">
        <v>836</v>
      </c>
      <c r="GY13" s="15" t="s">
        <v>80</v>
      </c>
      <c r="GZ13" s="16" t="s">
        <v>371</v>
      </c>
      <c r="HA13" s="17" t="s">
        <v>269</v>
      </c>
      <c r="HB13" s="15" t="s">
        <v>839</v>
      </c>
      <c r="HC13" s="16" t="s">
        <v>840</v>
      </c>
      <c r="HD13" s="17" t="s">
        <v>841</v>
      </c>
      <c r="HE13" s="15" t="s">
        <v>843</v>
      </c>
      <c r="HF13" s="16" t="s">
        <v>271</v>
      </c>
      <c r="HG13" s="17" t="s">
        <v>56</v>
      </c>
      <c r="HH13" s="35" t="s">
        <v>823</v>
      </c>
      <c r="HI13" s="33" t="s">
        <v>845</v>
      </c>
      <c r="HJ13" s="36" t="s">
        <v>846</v>
      </c>
      <c r="HK13" s="37" t="s">
        <v>848</v>
      </c>
      <c r="HL13" s="38" t="s">
        <v>66</v>
      </c>
      <c r="HM13" s="38" t="s">
        <v>849</v>
      </c>
      <c r="HN13" s="15" t="s">
        <v>80</v>
      </c>
      <c r="HO13" s="33" t="s">
        <v>951</v>
      </c>
      <c r="HP13" s="17" t="s">
        <v>269</v>
      </c>
      <c r="HQ13" s="15" t="s">
        <v>852</v>
      </c>
      <c r="HR13" s="16" t="s">
        <v>853</v>
      </c>
      <c r="HS13" s="17" t="s">
        <v>854</v>
      </c>
      <c r="HT13" s="15" t="s">
        <v>856</v>
      </c>
      <c r="HU13" s="16" t="s">
        <v>857</v>
      </c>
      <c r="HV13" s="17" t="s">
        <v>858</v>
      </c>
      <c r="HW13" s="15" t="s">
        <v>860</v>
      </c>
      <c r="HX13" s="16" t="s">
        <v>861</v>
      </c>
      <c r="HY13" s="17" t="s">
        <v>862</v>
      </c>
      <c r="HZ13" s="15" t="s">
        <v>864</v>
      </c>
      <c r="IA13" s="16" t="s">
        <v>865</v>
      </c>
      <c r="IB13" s="17" t="s">
        <v>866</v>
      </c>
      <c r="IC13" s="35" t="s">
        <v>823</v>
      </c>
      <c r="ID13" s="33" t="s">
        <v>868</v>
      </c>
      <c r="IE13" s="34" t="s">
        <v>846</v>
      </c>
      <c r="IF13" s="35" t="s">
        <v>870</v>
      </c>
      <c r="IG13" s="33" t="s">
        <v>871</v>
      </c>
      <c r="IH13" s="34" t="s">
        <v>872</v>
      </c>
      <c r="II13" s="35" t="s">
        <v>874</v>
      </c>
      <c r="IJ13" s="33" t="s">
        <v>875</v>
      </c>
      <c r="IK13" s="34" t="s">
        <v>876</v>
      </c>
      <c r="IL13" s="35" t="s">
        <v>878</v>
      </c>
      <c r="IM13" s="33" t="s">
        <v>879</v>
      </c>
      <c r="IN13" s="34" t="s">
        <v>880</v>
      </c>
      <c r="IO13" s="35" t="s">
        <v>80</v>
      </c>
      <c r="IP13" s="33" t="s">
        <v>268</v>
      </c>
      <c r="IQ13" s="34" t="s">
        <v>81</v>
      </c>
      <c r="IR13" s="35" t="s">
        <v>883</v>
      </c>
      <c r="IS13" s="33" t="s">
        <v>884</v>
      </c>
      <c r="IT13" s="34" t="s">
        <v>885</v>
      </c>
      <c r="IU13" s="35" t="s">
        <v>952</v>
      </c>
      <c r="IV13" s="33" t="s">
        <v>887</v>
      </c>
      <c r="IW13" s="34" t="s">
        <v>888</v>
      </c>
      <c r="IX13" s="35" t="s">
        <v>843</v>
      </c>
      <c r="IY13" s="33" t="s">
        <v>890</v>
      </c>
      <c r="IZ13" s="34" t="s">
        <v>891</v>
      </c>
      <c r="JA13" s="35" t="s">
        <v>28</v>
      </c>
      <c r="JB13" s="33" t="s">
        <v>29</v>
      </c>
      <c r="JC13" s="34" t="s">
        <v>207</v>
      </c>
      <c r="JD13" s="35" t="s">
        <v>894</v>
      </c>
      <c r="JE13" s="33" t="s">
        <v>895</v>
      </c>
      <c r="JF13" s="34" t="s">
        <v>377</v>
      </c>
      <c r="JG13" s="35" t="s">
        <v>479</v>
      </c>
      <c r="JH13" s="33" t="s">
        <v>897</v>
      </c>
      <c r="JI13" s="34" t="s">
        <v>898</v>
      </c>
      <c r="JJ13" s="35" t="s">
        <v>900</v>
      </c>
      <c r="JK13" s="33" t="s">
        <v>901</v>
      </c>
      <c r="JL13" s="34" t="s">
        <v>902</v>
      </c>
      <c r="JM13" s="35" t="s">
        <v>690</v>
      </c>
      <c r="JN13" s="33" t="s">
        <v>904</v>
      </c>
      <c r="JO13" s="34" t="s">
        <v>905</v>
      </c>
      <c r="JP13" s="35" t="s">
        <v>73</v>
      </c>
      <c r="JQ13" s="33" t="s">
        <v>34</v>
      </c>
      <c r="JR13" s="34" t="s">
        <v>907</v>
      </c>
      <c r="JS13" s="35" t="s">
        <v>909</v>
      </c>
      <c r="JT13" s="33" t="s">
        <v>910</v>
      </c>
      <c r="JU13" s="34" t="s">
        <v>911</v>
      </c>
      <c r="JV13" s="35" t="s">
        <v>913</v>
      </c>
      <c r="JW13" s="33" t="s">
        <v>914</v>
      </c>
      <c r="JX13" s="34" t="s">
        <v>915</v>
      </c>
      <c r="JY13" s="35" t="s">
        <v>421</v>
      </c>
      <c r="JZ13" s="33" t="s">
        <v>422</v>
      </c>
      <c r="KA13" s="34" t="s">
        <v>917</v>
      </c>
      <c r="KB13" s="35" t="s">
        <v>17</v>
      </c>
      <c r="KC13" s="33" t="s">
        <v>45</v>
      </c>
      <c r="KD13" s="34" t="s">
        <v>46</v>
      </c>
      <c r="KE13" s="35" t="s">
        <v>920</v>
      </c>
      <c r="KF13" s="33" t="s">
        <v>437</v>
      </c>
      <c r="KG13" s="34" t="s">
        <v>921</v>
      </c>
      <c r="KH13" s="35" t="s">
        <v>42</v>
      </c>
      <c r="KI13" s="33" t="s">
        <v>923</v>
      </c>
      <c r="KJ13" s="34" t="s">
        <v>44</v>
      </c>
      <c r="KK13" s="35" t="s">
        <v>925</v>
      </c>
      <c r="KL13" s="33" t="s">
        <v>926</v>
      </c>
      <c r="KM13" s="34" t="s">
        <v>927</v>
      </c>
      <c r="KN13" s="35" t="s">
        <v>929</v>
      </c>
      <c r="KO13" s="33" t="s">
        <v>930</v>
      </c>
      <c r="KP13" s="34" t="s">
        <v>931</v>
      </c>
      <c r="KQ13" s="35" t="s">
        <v>933</v>
      </c>
      <c r="KR13" s="33" t="s">
        <v>934</v>
      </c>
      <c r="KS13" s="34" t="s">
        <v>935</v>
      </c>
      <c r="KT13" s="35" t="s">
        <v>69</v>
      </c>
      <c r="KU13" s="33" t="s">
        <v>937</v>
      </c>
      <c r="KV13" s="34" t="s">
        <v>41</v>
      </c>
      <c r="KW13" s="35" t="s">
        <v>80</v>
      </c>
      <c r="KX13" s="33" t="s">
        <v>268</v>
      </c>
      <c r="KY13" s="34" t="s">
        <v>269</v>
      </c>
      <c r="KZ13" s="35" t="s">
        <v>940</v>
      </c>
      <c r="LA13" s="33" t="s">
        <v>941</v>
      </c>
      <c r="LB13" s="34" t="s">
        <v>942</v>
      </c>
      <c r="LC13" s="35" t="s">
        <v>944</v>
      </c>
      <c r="LD13" s="33" t="s">
        <v>945</v>
      </c>
      <c r="LE13" s="34" t="s">
        <v>946</v>
      </c>
      <c r="LF13" s="35" t="s">
        <v>948</v>
      </c>
      <c r="LG13" s="33" t="s">
        <v>949</v>
      </c>
      <c r="LH13" s="34" t="s">
        <v>950</v>
      </c>
      <c r="LI13" s="35" t="s">
        <v>955</v>
      </c>
      <c r="LJ13" s="33" t="s">
        <v>954</v>
      </c>
      <c r="LK13" s="34" t="s">
        <v>265</v>
      </c>
      <c r="LL13" s="35" t="s">
        <v>957</v>
      </c>
      <c r="LM13" s="33" t="s">
        <v>746</v>
      </c>
      <c r="LN13" s="34" t="s">
        <v>747</v>
      </c>
      <c r="LO13" s="35" t="s">
        <v>959</v>
      </c>
      <c r="LP13" s="33" t="s">
        <v>960</v>
      </c>
      <c r="LQ13" s="34" t="s">
        <v>961</v>
      </c>
      <c r="LR13" s="35" t="s">
        <v>963</v>
      </c>
      <c r="LS13" s="33" t="s">
        <v>964</v>
      </c>
      <c r="LT13" s="34" t="s">
        <v>965</v>
      </c>
      <c r="LU13" s="35" t="s">
        <v>813</v>
      </c>
      <c r="LV13" s="33" t="s">
        <v>491</v>
      </c>
      <c r="LW13" s="34" t="s">
        <v>266</v>
      </c>
      <c r="LX13" s="35" t="s">
        <v>264</v>
      </c>
      <c r="LY13" s="33" t="s">
        <v>480</v>
      </c>
      <c r="LZ13" s="34" t="s">
        <v>265</v>
      </c>
      <c r="MA13" s="35" t="s">
        <v>80</v>
      </c>
      <c r="MB13" s="33" t="s">
        <v>268</v>
      </c>
      <c r="MC13" s="34" t="s">
        <v>81</v>
      </c>
      <c r="MD13" s="35" t="s">
        <v>970</v>
      </c>
      <c r="ME13" s="33" t="s">
        <v>971</v>
      </c>
      <c r="MF13" s="34" t="s">
        <v>495</v>
      </c>
      <c r="MG13" s="35" t="s">
        <v>683</v>
      </c>
      <c r="MH13" s="33" t="s">
        <v>495</v>
      </c>
      <c r="MI13" s="34" t="s">
        <v>973</v>
      </c>
      <c r="MJ13" s="35" t="s">
        <v>80</v>
      </c>
      <c r="MK13" s="33" t="s">
        <v>81</v>
      </c>
      <c r="ML13" s="34" t="s">
        <v>269</v>
      </c>
      <c r="MM13" s="35" t="s">
        <v>976</v>
      </c>
      <c r="MN13" s="33" t="s">
        <v>977</v>
      </c>
      <c r="MO13" s="34" t="s">
        <v>978</v>
      </c>
      <c r="MP13" s="35" t="s">
        <v>980</v>
      </c>
      <c r="MQ13" s="33" t="s">
        <v>24</v>
      </c>
      <c r="MR13" s="34" t="s">
        <v>25</v>
      </c>
      <c r="MS13" s="35" t="s">
        <v>683</v>
      </c>
      <c r="MT13" s="33" t="s">
        <v>79</v>
      </c>
      <c r="MU13" s="34" t="s">
        <v>19</v>
      </c>
      <c r="MV13" s="35" t="s">
        <v>479</v>
      </c>
      <c r="MW13" s="33" t="s">
        <v>983</v>
      </c>
      <c r="MX13" s="34" t="s">
        <v>984</v>
      </c>
      <c r="MY13" s="35" t="s">
        <v>76</v>
      </c>
      <c r="MZ13" s="33" t="s">
        <v>437</v>
      </c>
      <c r="NA13" s="34" t="s">
        <v>921</v>
      </c>
      <c r="NB13" s="35" t="s">
        <v>466</v>
      </c>
      <c r="NC13" s="33" t="s">
        <v>467</v>
      </c>
      <c r="ND13" s="34" t="s">
        <v>987</v>
      </c>
      <c r="NE13" s="35" t="s">
        <v>989</v>
      </c>
      <c r="NF13" s="33" t="s">
        <v>990</v>
      </c>
      <c r="NG13" s="34" t="s">
        <v>991</v>
      </c>
      <c r="NH13" s="35" t="s">
        <v>993</v>
      </c>
      <c r="NI13" s="33" t="s">
        <v>994</v>
      </c>
      <c r="NJ13" s="34" t="s">
        <v>995</v>
      </c>
      <c r="NK13" s="35" t="s">
        <v>997</v>
      </c>
      <c r="NL13" s="33" t="s">
        <v>87</v>
      </c>
      <c r="NM13" s="34" t="s">
        <v>998</v>
      </c>
      <c r="NN13" s="35" t="s">
        <v>1005</v>
      </c>
      <c r="NO13" s="33" t="s">
        <v>1000</v>
      </c>
      <c r="NP13" s="34" t="s">
        <v>1001</v>
      </c>
      <c r="NQ13" s="35" t="s">
        <v>1003</v>
      </c>
      <c r="NR13" s="33" t="s">
        <v>1004</v>
      </c>
      <c r="NS13" s="34" t="s">
        <v>86</v>
      </c>
    </row>
    <row r="14" spans="1:383" ht="15.75" x14ac:dyDescent="0.25">
      <c r="A14" s="2">
        <v>1</v>
      </c>
      <c r="B14" s="1" t="s">
        <v>1925</v>
      </c>
      <c r="C14" s="5"/>
      <c r="D14" s="5">
        <v>1</v>
      </c>
      <c r="E14" s="5"/>
      <c r="F14" s="1"/>
      <c r="G14" s="1">
        <v>1</v>
      </c>
      <c r="H14" s="1"/>
      <c r="I14" s="1"/>
      <c r="J14" s="1">
        <v>1</v>
      </c>
      <c r="K14" s="1"/>
      <c r="L14" s="12"/>
      <c r="M14" s="12">
        <v>1</v>
      </c>
      <c r="N14" s="12"/>
      <c r="O14" s="12"/>
      <c r="P14" s="12">
        <v>1</v>
      </c>
      <c r="Q14" s="12"/>
      <c r="R14" s="12"/>
      <c r="S14" s="12">
        <v>1</v>
      </c>
      <c r="T14" s="12"/>
      <c r="U14" s="12"/>
      <c r="V14" s="12">
        <v>1</v>
      </c>
      <c r="W14" s="12"/>
      <c r="X14" s="12"/>
      <c r="Y14" s="12">
        <v>1</v>
      </c>
      <c r="Z14" s="12"/>
      <c r="AA14" s="12"/>
      <c r="AB14" s="12">
        <v>1</v>
      </c>
      <c r="AC14" s="12"/>
      <c r="AD14" s="12"/>
      <c r="AE14" s="12">
        <v>1</v>
      </c>
      <c r="AF14" s="12"/>
      <c r="AG14" s="12"/>
      <c r="AH14" s="12">
        <v>1</v>
      </c>
      <c r="AI14" s="12"/>
      <c r="AJ14" s="12"/>
      <c r="AK14" s="12">
        <v>1</v>
      </c>
      <c r="AL14" s="12"/>
      <c r="AM14" s="12"/>
      <c r="AN14" s="12">
        <v>1</v>
      </c>
      <c r="AO14" s="12"/>
      <c r="AP14" s="12"/>
      <c r="AQ14" s="12">
        <v>1</v>
      </c>
      <c r="AR14" s="12"/>
      <c r="AS14" s="12"/>
      <c r="AT14" s="12">
        <v>1</v>
      </c>
      <c r="AU14" s="12"/>
      <c r="AV14" s="12"/>
      <c r="AW14" s="12">
        <v>1</v>
      </c>
      <c r="AX14" s="12"/>
      <c r="AY14" s="12"/>
      <c r="AZ14" s="12">
        <v>1</v>
      </c>
      <c r="BA14" s="12"/>
      <c r="BB14" s="12"/>
      <c r="BC14" s="12">
        <v>1</v>
      </c>
      <c r="BD14" s="12"/>
      <c r="BE14" s="12"/>
      <c r="BF14" s="12">
        <v>1</v>
      </c>
      <c r="BG14" s="12"/>
      <c r="BH14" s="12"/>
      <c r="BI14" s="12">
        <v>1</v>
      </c>
      <c r="BJ14" s="12"/>
      <c r="BK14" s="12"/>
      <c r="BL14" s="12">
        <v>1</v>
      </c>
      <c r="BM14" s="12"/>
      <c r="BN14" s="12"/>
      <c r="BO14" s="12">
        <v>1</v>
      </c>
      <c r="BP14" s="18"/>
      <c r="BQ14" s="18"/>
      <c r="BR14" s="18">
        <v>1</v>
      </c>
      <c r="BS14" s="12"/>
      <c r="BT14" s="12"/>
      <c r="BU14" s="12">
        <v>1</v>
      </c>
      <c r="BV14" s="12"/>
      <c r="BW14" s="12"/>
      <c r="BX14" s="12">
        <v>1</v>
      </c>
      <c r="BY14" s="12"/>
      <c r="BZ14" s="12"/>
      <c r="CA14" s="12">
        <v>1</v>
      </c>
      <c r="CB14" s="12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18"/>
      <c r="DQ14" s="18">
        <v>1</v>
      </c>
      <c r="DR14" s="18"/>
      <c r="DS14" s="18"/>
      <c r="DT14" s="18">
        <v>1</v>
      </c>
      <c r="DU14" s="18"/>
      <c r="DV14" s="18"/>
      <c r="DW14" s="18">
        <v>1</v>
      </c>
      <c r="DX14" s="18"/>
      <c r="DY14" s="18"/>
      <c r="DZ14" s="18">
        <v>1</v>
      </c>
      <c r="EA14" s="18"/>
      <c r="EB14" s="18"/>
      <c r="EC14" s="18">
        <v>1</v>
      </c>
      <c r="ED14" s="18"/>
      <c r="EE14" s="18"/>
      <c r="EF14" s="18">
        <v>1</v>
      </c>
      <c r="EG14" s="18"/>
      <c r="EH14" s="18"/>
      <c r="EI14" s="18">
        <v>1</v>
      </c>
      <c r="EJ14" s="18"/>
      <c r="EK14" s="18"/>
      <c r="EL14" s="18">
        <v>1</v>
      </c>
      <c r="EM14" s="18"/>
      <c r="EN14" s="18"/>
      <c r="EO14" s="18">
        <v>1</v>
      </c>
      <c r="EP14" s="18"/>
      <c r="EQ14" s="18"/>
      <c r="ER14" s="18">
        <v>1</v>
      </c>
      <c r="ES14" s="18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18"/>
      <c r="FD14" s="18">
        <v>1</v>
      </c>
      <c r="FE14" s="18"/>
      <c r="FF14" s="18"/>
      <c r="FG14" s="18">
        <v>1</v>
      </c>
      <c r="FH14" s="18"/>
      <c r="FI14" s="18"/>
      <c r="FJ14" s="18">
        <v>1</v>
      </c>
      <c r="FK14" s="18"/>
      <c r="FL14" s="18"/>
      <c r="FM14" s="18">
        <v>1</v>
      </c>
      <c r="FN14" s="18"/>
      <c r="FO14" s="18"/>
      <c r="FP14" s="4">
        <v>1</v>
      </c>
      <c r="FQ14" s="4"/>
      <c r="FR14" s="18"/>
      <c r="FS14" s="18">
        <v>1</v>
      </c>
      <c r="FT14" s="18"/>
      <c r="FU14" s="18"/>
      <c r="FV14" s="18">
        <v>1</v>
      </c>
      <c r="FW14" s="18"/>
      <c r="FX14" s="18"/>
      <c r="FY14" s="18">
        <v>1</v>
      </c>
      <c r="FZ14" s="18"/>
      <c r="GA14" s="18"/>
      <c r="GB14" s="18">
        <v>1</v>
      </c>
      <c r="GC14" s="18"/>
      <c r="GD14" s="18"/>
      <c r="GE14" s="18">
        <v>1</v>
      </c>
      <c r="GF14" s="18"/>
      <c r="GG14" s="18"/>
      <c r="GH14" s="18">
        <v>1</v>
      </c>
      <c r="GI14" s="18"/>
      <c r="GJ14" s="18"/>
      <c r="GK14" s="18">
        <v>1</v>
      </c>
      <c r="GL14" s="18"/>
      <c r="GM14" s="18"/>
      <c r="GN14" s="18">
        <v>1</v>
      </c>
      <c r="GO14" s="18"/>
      <c r="GP14" s="18"/>
      <c r="GQ14" s="18">
        <v>1</v>
      </c>
      <c r="GR14" s="18"/>
      <c r="GS14" s="18"/>
      <c r="GT14" s="18">
        <v>1</v>
      </c>
      <c r="GU14" s="18"/>
      <c r="GV14" s="18"/>
      <c r="GW14" s="18">
        <v>1</v>
      </c>
      <c r="GX14" s="18"/>
      <c r="GY14" s="18"/>
      <c r="GZ14" s="18">
        <v>1</v>
      </c>
      <c r="HA14" s="18"/>
      <c r="HB14" s="18"/>
      <c r="HC14" s="18">
        <v>1</v>
      </c>
      <c r="HD14" s="18"/>
      <c r="HE14" s="18"/>
      <c r="HF14" s="18">
        <v>1</v>
      </c>
      <c r="HG14" s="18"/>
      <c r="HH14" s="18"/>
      <c r="HI14" s="18">
        <v>1</v>
      </c>
      <c r="HJ14" s="18"/>
      <c r="HK14" s="18"/>
      <c r="HL14" s="18">
        <v>1</v>
      </c>
      <c r="HM14" s="18"/>
      <c r="HN14" s="18"/>
      <c r="HO14" s="18">
        <v>1</v>
      </c>
      <c r="HP14" s="18"/>
      <c r="HQ14" s="18"/>
      <c r="HR14" s="18">
        <v>1</v>
      </c>
      <c r="HS14" s="18"/>
      <c r="HT14" s="18"/>
      <c r="HU14" s="18">
        <v>1</v>
      </c>
      <c r="HV14" s="18"/>
      <c r="HW14" s="18"/>
      <c r="HX14" s="18">
        <v>1</v>
      </c>
      <c r="HY14" s="18"/>
      <c r="HZ14" s="18"/>
      <c r="IA14" s="18">
        <v>1</v>
      </c>
      <c r="IB14" s="18"/>
      <c r="IC14" s="18"/>
      <c r="ID14" s="18">
        <v>1</v>
      </c>
      <c r="IE14" s="18"/>
      <c r="IF14" s="18"/>
      <c r="IG14" s="18">
        <v>1</v>
      </c>
      <c r="IH14" s="18"/>
      <c r="II14" s="18"/>
      <c r="IJ14" s="18">
        <v>1</v>
      </c>
      <c r="IK14" s="18"/>
      <c r="IL14" s="18"/>
      <c r="IM14" s="18">
        <v>1</v>
      </c>
      <c r="IN14" s="18"/>
      <c r="IO14" s="18"/>
      <c r="IP14" s="18">
        <v>1</v>
      </c>
      <c r="IQ14" s="18"/>
      <c r="IR14" s="18"/>
      <c r="IS14" s="18">
        <v>1</v>
      </c>
      <c r="IT14" s="18"/>
      <c r="IU14" s="18"/>
      <c r="IV14" s="18">
        <v>1</v>
      </c>
      <c r="IW14" s="18"/>
      <c r="IX14" s="18"/>
      <c r="IY14" s="18">
        <v>1</v>
      </c>
      <c r="IZ14" s="18"/>
      <c r="JA14" s="4"/>
      <c r="JB14" s="4">
        <v>1</v>
      </c>
      <c r="JC14" s="4"/>
      <c r="JD14" s="4"/>
      <c r="JE14" s="4">
        <v>1</v>
      </c>
      <c r="JF14" s="4"/>
      <c r="JG14" s="4"/>
      <c r="JH14" s="4">
        <v>1</v>
      </c>
      <c r="JI14" s="4"/>
      <c r="JJ14" s="4"/>
      <c r="JK14" s="4">
        <v>1</v>
      </c>
      <c r="JL14" s="4"/>
      <c r="JM14" s="4"/>
      <c r="JN14" s="4">
        <v>1</v>
      </c>
      <c r="JO14" s="4"/>
      <c r="JP14" s="4"/>
      <c r="JQ14" s="4">
        <v>1</v>
      </c>
      <c r="JR14" s="4"/>
      <c r="JS14" s="4"/>
      <c r="JT14" s="4">
        <v>1</v>
      </c>
      <c r="JU14" s="4"/>
      <c r="JV14" s="4"/>
      <c r="JW14" s="4">
        <v>1</v>
      </c>
      <c r="JX14" s="4"/>
      <c r="JY14" s="4"/>
      <c r="JZ14" s="4">
        <v>1</v>
      </c>
      <c r="KA14" s="4"/>
      <c r="KB14" s="4"/>
      <c r="KC14" s="4">
        <v>1</v>
      </c>
      <c r="KD14" s="4"/>
      <c r="KE14" s="4"/>
      <c r="KF14" s="4">
        <v>1</v>
      </c>
      <c r="KG14" s="4"/>
      <c r="KH14" s="4"/>
      <c r="KI14" s="4">
        <v>1</v>
      </c>
      <c r="KJ14" s="4"/>
      <c r="KK14" s="4"/>
      <c r="KL14" s="4">
        <v>1</v>
      </c>
      <c r="KM14" s="4"/>
      <c r="KN14" s="4"/>
      <c r="KO14" s="4">
        <v>1</v>
      </c>
      <c r="KP14" s="4"/>
      <c r="KQ14" s="4"/>
      <c r="KR14" s="4">
        <v>1</v>
      </c>
      <c r="KS14" s="4"/>
      <c r="KT14" s="4"/>
      <c r="KU14" s="4">
        <v>1</v>
      </c>
      <c r="KV14" s="4"/>
      <c r="KW14" s="4"/>
      <c r="KX14" s="4">
        <v>1</v>
      </c>
      <c r="KY14" s="4"/>
      <c r="KZ14" s="4"/>
      <c r="LA14" s="4">
        <v>1</v>
      </c>
      <c r="LB14" s="4"/>
      <c r="LC14" s="4"/>
      <c r="LD14" s="4">
        <v>1</v>
      </c>
      <c r="LE14" s="4"/>
      <c r="LF14" s="4"/>
      <c r="LG14" s="4">
        <v>1</v>
      </c>
      <c r="LH14" s="4"/>
      <c r="LI14" s="4"/>
      <c r="LJ14" s="4">
        <v>1</v>
      </c>
      <c r="LK14" s="4"/>
      <c r="LL14" s="4"/>
      <c r="LM14" s="4">
        <v>1</v>
      </c>
      <c r="LN14" s="4"/>
      <c r="LO14" s="4"/>
      <c r="LP14" s="4">
        <v>1</v>
      </c>
      <c r="LQ14" s="4"/>
      <c r="LR14" s="4"/>
      <c r="LS14" s="4">
        <v>1</v>
      </c>
      <c r="LT14" s="4"/>
      <c r="LU14" s="4"/>
      <c r="LV14" s="4">
        <v>1</v>
      </c>
      <c r="LW14" s="4"/>
      <c r="LX14" s="4"/>
      <c r="LY14" s="4">
        <v>1</v>
      </c>
      <c r="LZ14" s="4"/>
      <c r="MA14" s="4"/>
      <c r="MB14" s="4">
        <v>1</v>
      </c>
      <c r="MC14" s="4"/>
      <c r="MD14" s="4"/>
      <c r="ME14" s="4">
        <v>1</v>
      </c>
      <c r="MF14" s="4"/>
      <c r="MG14" s="4"/>
      <c r="MH14" s="4">
        <v>1</v>
      </c>
      <c r="MI14" s="4"/>
      <c r="MJ14" s="4"/>
      <c r="MK14" s="4">
        <v>1</v>
      </c>
      <c r="ML14" s="4"/>
      <c r="MM14" s="4"/>
      <c r="MN14" s="4">
        <v>1</v>
      </c>
      <c r="MO14" s="4"/>
      <c r="MP14" s="4"/>
      <c r="MQ14" s="4">
        <v>1</v>
      </c>
      <c r="MR14" s="4"/>
      <c r="MS14" s="4"/>
      <c r="MT14" s="4">
        <v>1</v>
      </c>
      <c r="MU14" s="4"/>
      <c r="MV14" s="4"/>
      <c r="MW14" s="4">
        <v>1</v>
      </c>
      <c r="MX14" s="4"/>
      <c r="MY14" s="4"/>
      <c r="MZ14" s="4">
        <v>1</v>
      </c>
      <c r="NA14" s="4"/>
      <c r="NB14" s="4"/>
      <c r="NC14" s="4">
        <v>1</v>
      </c>
      <c r="ND14" s="4"/>
      <c r="NE14" s="4"/>
      <c r="NF14" s="4">
        <v>1</v>
      </c>
      <c r="NG14" s="22"/>
      <c r="NH14" s="4"/>
      <c r="NI14" s="4">
        <v>1</v>
      </c>
      <c r="NJ14" s="4"/>
      <c r="NK14" s="4"/>
      <c r="NL14" s="4">
        <v>1</v>
      </c>
      <c r="NM14" s="4"/>
      <c r="NN14" s="4"/>
      <c r="NO14" s="4">
        <v>1</v>
      </c>
      <c r="NP14" s="22"/>
      <c r="NQ14" s="4"/>
      <c r="NR14" s="4">
        <v>1</v>
      </c>
      <c r="NS14" s="4"/>
    </row>
    <row r="15" spans="1:383" ht="15.75" x14ac:dyDescent="0.25">
      <c r="A15" s="2">
        <v>2</v>
      </c>
      <c r="B15" s="1" t="s">
        <v>1926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/>
      <c r="BL15" s="1">
        <v>1</v>
      </c>
      <c r="BM15" s="1"/>
      <c r="BN15" s="1"/>
      <c r="BO15" s="1">
        <v>1</v>
      </c>
      <c r="BP15" s="4"/>
      <c r="BQ15" s="4"/>
      <c r="BR15" s="4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1"/>
      <c r="CA15" s="1">
        <v>1</v>
      </c>
      <c r="CB15" s="1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4"/>
      <c r="IV15" s="4">
        <v>1</v>
      </c>
      <c r="IW15" s="4"/>
      <c r="IX15" s="4"/>
      <c r="IY15" s="4">
        <v>1</v>
      </c>
      <c r="IZ15" s="4"/>
      <c r="JA15" s="4"/>
      <c r="JB15" s="4">
        <v>1</v>
      </c>
      <c r="JC15" s="4"/>
      <c r="JD15" s="4"/>
      <c r="JE15" s="4">
        <v>1</v>
      </c>
      <c r="JF15" s="4"/>
      <c r="JG15" s="4"/>
      <c r="JH15" s="4">
        <v>1</v>
      </c>
      <c r="JI15" s="4"/>
      <c r="JJ15" s="4"/>
      <c r="JK15" s="4">
        <v>1</v>
      </c>
      <c r="JL15" s="4"/>
      <c r="JM15" s="4"/>
      <c r="JN15" s="4">
        <v>1</v>
      </c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>
        <v>1</v>
      </c>
      <c r="JX15" s="4"/>
      <c r="JY15" s="4"/>
      <c r="JZ15" s="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4"/>
      <c r="KI15" s="4">
        <v>1</v>
      </c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4"/>
      <c r="KW15" s="4"/>
      <c r="KX15" s="4">
        <v>1</v>
      </c>
      <c r="KY15" s="4"/>
      <c r="KZ15" s="4"/>
      <c r="LA15" s="4">
        <v>1</v>
      </c>
      <c r="LB15" s="4"/>
      <c r="LC15" s="4"/>
      <c r="LD15" s="4">
        <v>1</v>
      </c>
      <c r="LE15" s="4"/>
      <c r="LF15" s="4"/>
      <c r="LG15" s="4">
        <v>1</v>
      </c>
      <c r="LH15" s="4"/>
      <c r="LI15" s="4"/>
      <c r="LJ15" s="4">
        <v>1</v>
      </c>
      <c r="LK15" s="4"/>
      <c r="LL15" s="4"/>
      <c r="LM15" s="4">
        <v>1</v>
      </c>
      <c r="LN15" s="4"/>
      <c r="LO15" s="4"/>
      <c r="LP15" s="4">
        <v>1</v>
      </c>
      <c r="LQ15" s="4"/>
      <c r="LR15" s="4"/>
      <c r="LS15" s="4">
        <v>1</v>
      </c>
      <c r="LT15" s="4"/>
      <c r="LU15" s="4"/>
      <c r="LV15" s="4">
        <v>1</v>
      </c>
      <c r="LW15" s="4"/>
      <c r="LX15" s="4"/>
      <c r="LY15" s="4">
        <v>1</v>
      </c>
      <c r="LZ15" s="4"/>
      <c r="MA15" s="4"/>
      <c r="MB15" s="4">
        <v>1</v>
      </c>
      <c r="MC15" s="4"/>
      <c r="MD15" s="4"/>
      <c r="ME15" s="4">
        <v>1</v>
      </c>
      <c r="MF15" s="4"/>
      <c r="MG15" s="4"/>
      <c r="MH15" s="4">
        <v>1</v>
      </c>
      <c r="MI15" s="4"/>
      <c r="MJ15" s="4"/>
      <c r="MK15" s="4">
        <v>1</v>
      </c>
      <c r="ML15" s="4"/>
      <c r="MM15" s="4"/>
      <c r="MN15" s="4">
        <v>1</v>
      </c>
      <c r="MO15" s="4"/>
      <c r="MP15" s="4"/>
      <c r="MQ15" s="4">
        <v>1</v>
      </c>
      <c r="MR15" s="4"/>
      <c r="MS15" s="4"/>
      <c r="MT15" s="4">
        <v>1</v>
      </c>
      <c r="MU15" s="4"/>
      <c r="MV15" s="4"/>
      <c r="MW15" s="4">
        <v>1</v>
      </c>
      <c r="MX15" s="4"/>
      <c r="MY15" s="4"/>
      <c r="MZ15" s="4">
        <v>1</v>
      </c>
      <c r="NA15" s="4"/>
      <c r="NB15" s="4"/>
      <c r="NC15" s="4">
        <v>1</v>
      </c>
      <c r="ND15" s="4"/>
      <c r="NE15" s="4"/>
      <c r="NF15" s="4">
        <v>1</v>
      </c>
      <c r="NG15" s="22"/>
      <c r="NH15" s="4"/>
      <c r="NI15" s="4">
        <v>1</v>
      </c>
      <c r="NJ15" s="4"/>
      <c r="NK15" s="4"/>
      <c r="NL15" s="4">
        <v>1</v>
      </c>
      <c r="NM15" s="4"/>
      <c r="NN15" s="4"/>
      <c r="NO15" s="4">
        <v>1</v>
      </c>
      <c r="NP15" s="22"/>
      <c r="NQ15" s="4"/>
      <c r="NR15" s="4">
        <v>1</v>
      </c>
      <c r="NS15" s="4"/>
    </row>
    <row r="16" spans="1:383" ht="15.75" x14ac:dyDescent="0.25">
      <c r="A16" s="2">
        <v>3</v>
      </c>
      <c r="B16" s="1" t="s">
        <v>1927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4"/>
      <c r="BQ16" s="4">
        <v>1</v>
      </c>
      <c r="BR16" s="4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22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22"/>
      <c r="NQ16" s="4">
        <v>1</v>
      </c>
      <c r="NR16" s="4"/>
      <c r="NS16" s="4"/>
    </row>
    <row r="17" spans="1:383" ht="15.75" x14ac:dyDescent="0.25">
      <c r="A17" s="2">
        <v>4</v>
      </c>
      <c r="B17" s="1" t="s">
        <v>1928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4"/>
      <c r="BQ17" s="4">
        <v>1</v>
      </c>
      <c r="BR17" s="4"/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22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22"/>
      <c r="NQ17" s="4"/>
      <c r="NR17" s="4"/>
      <c r="NS17" s="4"/>
    </row>
    <row r="18" spans="1:383" ht="15.75" x14ac:dyDescent="0.25">
      <c r="A18" s="2">
        <v>5</v>
      </c>
      <c r="B18" s="1" t="s">
        <v>1929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4"/>
      <c r="BQ18" s="4">
        <v>1</v>
      </c>
      <c r="BR18" s="4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22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22"/>
      <c r="NQ18" s="4">
        <v>1</v>
      </c>
      <c r="NR18" s="4"/>
      <c r="NS18" s="4"/>
    </row>
    <row r="19" spans="1:383" ht="15.75" x14ac:dyDescent="0.25">
      <c r="A19" s="2">
        <v>6</v>
      </c>
      <c r="B19" s="1" t="s">
        <v>1930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4"/>
      <c r="BQ19" s="4">
        <v>1</v>
      </c>
      <c r="BR19" s="4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22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22"/>
      <c r="NQ19" s="4">
        <v>1</v>
      </c>
      <c r="NR19" s="4"/>
      <c r="NS19" s="4"/>
    </row>
    <row r="20" spans="1:383" ht="15.75" x14ac:dyDescent="0.25">
      <c r="A20" s="2">
        <v>7</v>
      </c>
      <c r="B20" s="1" t="s">
        <v>1931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4"/>
      <c r="BQ20" s="4">
        <v>1</v>
      </c>
      <c r="BR20" s="4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22"/>
      <c r="NH20" s="4">
        <v>1</v>
      </c>
      <c r="NI20" s="4"/>
      <c r="NJ20" s="4"/>
      <c r="NK20" s="4">
        <v>1</v>
      </c>
      <c r="NL20" s="4"/>
      <c r="NM20" s="4"/>
      <c r="NN20" s="4">
        <v>1</v>
      </c>
      <c r="NO20" s="4"/>
      <c r="NP20" s="22"/>
      <c r="NQ20" s="4">
        <v>1</v>
      </c>
      <c r="NR20" s="4"/>
      <c r="NS20" s="4"/>
    </row>
    <row r="21" spans="1:383" x14ac:dyDescent="0.25">
      <c r="A21" s="3">
        <v>8</v>
      </c>
      <c r="B21" s="4" t="s">
        <v>1932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10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22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22"/>
      <c r="NQ21" s="4">
        <v>1</v>
      </c>
      <c r="NR21" s="4"/>
      <c r="NS21" s="4"/>
    </row>
    <row r="22" spans="1:383" x14ac:dyDescent="0.25">
      <c r="A22" s="3">
        <v>9</v>
      </c>
      <c r="B22" s="4" t="s">
        <v>1933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>
        <v>1</v>
      </c>
      <c r="JX22" s="4"/>
      <c r="JY22" s="4"/>
      <c r="JZ22" s="4">
        <v>1</v>
      </c>
      <c r="KA22" s="4"/>
      <c r="KB22" s="4"/>
      <c r="KC22" s="4">
        <v>1</v>
      </c>
      <c r="KD22" s="4"/>
      <c r="KE22" s="4"/>
      <c r="KF22" s="4">
        <v>1</v>
      </c>
      <c r="KG22" s="4"/>
      <c r="KH22" s="4"/>
      <c r="KI22" s="4">
        <v>1</v>
      </c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>
        <v>1</v>
      </c>
      <c r="LE22" s="4"/>
      <c r="LF22" s="4"/>
      <c r="LG22" s="4">
        <v>1</v>
      </c>
      <c r="LH22" s="4"/>
      <c r="LI22" s="4"/>
      <c r="LJ22" s="4">
        <v>1</v>
      </c>
      <c r="LK22" s="4"/>
      <c r="LL22" s="4"/>
      <c r="LM22" s="4">
        <v>1</v>
      </c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>
        <v>1</v>
      </c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>
        <v>1</v>
      </c>
      <c r="MR22" s="4"/>
      <c r="MS22" s="4"/>
      <c r="MT22" s="4">
        <v>1</v>
      </c>
      <c r="MU22" s="4"/>
      <c r="MV22" s="4"/>
      <c r="MW22" s="4">
        <v>1</v>
      </c>
      <c r="MX22" s="4"/>
      <c r="MY22" s="4"/>
      <c r="MZ22" s="4">
        <v>1</v>
      </c>
      <c r="NA22" s="4"/>
      <c r="NB22" s="4"/>
      <c r="NC22" s="4">
        <v>1</v>
      </c>
      <c r="ND22" s="4"/>
      <c r="NE22" s="4"/>
      <c r="NF22" s="4">
        <v>1</v>
      </c>
      <c r="NG22" s="22"/>
      <c r="NH22" s="4"/>
      <c r="NI22" s="4">
        <v>1</v>
      </c>
      <c r="NJ22" s="4"/>
      <c r="NK22" s="4"/>
      <c r="NL22" s="4">
        <v>1</v>
      </c>
      <c r="NM22" s="4"/>
      <c r="NN22" s="4"/>
      <c r="NO22" s="4">
        <v>1</v>
      </c>
      <c r="NP22" s="22"/>
      <c r="NQ22" s="4"/>
      <c r="NR22" s="4">
        <v>1</v>
      </c>
      <c r="NS22" s="4"/>
    </row>
    <row r="23" spans="1:383" x14ac:dyDescent="0.25">
      <c r="A23" s="3">
        <v>10</v>
      </c>
      <c r="B23" s="4" t="s">
        <v>1934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22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22"/>
      <c r="NQ23" s="4">
        <v>1</v>
      </c>
      <c r="NR23" s="4"/>
      <c r="NS23" s="4"/>
    </row>
    <row r="24" spans="1:383" x14ac:dyDescent="0.25">
      <c r="A24" s="3">
        <v>11</v>
      </c>
      <c r="B24" s="4" t="s">
        <v>1935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22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22"/>
      <c r="NQ24" s="4">
        <v>1</v>
      </c>
      <c r="NR24" s="4"/>
      <c r="NS24" s="4"/>
    </row>
    <row r="25" spans="1:383" x14ac:dyDescent="0.25">
      <c r="A25" s="3">
        <v>12</v>
      </c>
      <c r="B25" s="4" t="s">
        <v>1936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22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22"/>
      <c r="NQ25" s="4">
        <v>1</v>
      </c>
      <c r="NR25" s="4"/>
      <c r="NS25" s="4"/>
    </row>
    <row r="26" spans="1:383" x14ac:dyDescent="0.25">
      <c r="A26" s="3">
        <v>13</v>
      </c>
      <c r="B26" s="4" t="s">
        <v>1937</v>
      </c>
      <c r="C26" s="3"/>
      <c r="D26" s="3">
        <v>1</v>
      </c>
      <c r="E26" s="3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10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4"/>
      <c r="IV26" s="4">
        <v>1</v>
      </c>
      <c r="IW26" s="4"/>
      <c r="IX26" s="4"/>
      <c r="IY26" s="4">
        <v>1</v>
      </c>
      <c r="IZ26" s="4"/>
      <c r="JA26" s="4"/>
      <c r="JB26" s="4">
        <v>1</v>
      </c>
      <c r="JC26" s="4"/>
      <c r="JD26" s="4"/>
      <c r="JE26" s="4">
        <v>1</v>
      </c>
      <c r="JF26" s="4"/>
      <c r="JG26" s="4"/>
      <c r="JH26" s="4">
        <v>1</v>
      </c>
      <c r="JI26" s="4"/>
      <c r="JJ26" s="4"/>
      <c r="JK26" s="4">
        <v>1</v>
      </c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  <c r="LF26" s="4"/>
      <c r="LG26" s="4">
        <v>1</v>
      </c>
      <c r="LH26" s="4"/>
      <c r="LI26" s="4"/>
      <c r="LJ26" s="4">
        <v>1</v>
      </c>
      <c r="LK26" s="4"/>
      <c r="LL26" s="4"/>
      <c r="LM26" s="4">
        <v>1</v>
      </c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4"/>
      <c r="MN26" s="4">
        <v>1</v>
      </c>
      <c r="MO26" s="4"/>
      <c r="MP26" s="4"/>
      <c r="MQ26" s="4">
        <v>1</v>
      </c>
      <c r="MR26" s="4"/>
      <c r="MS26" s="4"/>
      <c r="MT26" s="4">
        <v>1</v>
      </c>
      <c r="MU26" s="4"/>
      <c r="MV26" s="4"/>
      <c r="MW26" s="4">
        <v>1</v>
      </c>
      <c r="MX26" s="4"/>
      <c r="MY26" s="4"/>
      <c r="MZ26" s="4">
        <v>1</v>
      </c>
      <c r="NA26" s="4"/>
      <c r="NB26" s="4"/>
      <c r="NC26" s="4">
        <v>1</v>
      </c>
      <c r="ND26" s="4"/>
      <c r="NE26" s="4"/>
      <c r="NF26" s="4">
        <v>1</v>
      </c>
      <c r="NG26" s="22"/>
      <c r="NH26" s="4"/>
      <c r="NI26" s="4">
        <v>1</v>
      </c>
      <c r="NJ26" s="4"/>
      <c r="NK26" s="4"/>
      <c r="NL26" s="4">
        <v>1</v>
      </c>
      <c r="NM26" s="4"/>
      <c r="NN26" s="4"/>
      <c r="NO26" s="4">
        <v>1</v>
      </c>
      <c r="NP26" s="22"/>
      <c r="NQ26" s="4"/>
      <c r="NR26" s="4">
        <v>1</v>
      </c>
      <c r="NS26" s="4"/>
    </row>
    <row r="27" spans="1:383" x14ac:dyDescent="0.25">
      <c r="A27" s="75" t="s">
        <v>509</v>
      </c>
      <c r="B27" s="76"/>
      <c r="C27" s="3">
        <f t="shared" ref="C27:BN27" si="0">SUM(C14:C26)</f>
        <v>9</v>
      </c>
      <c r="D27" s="3">
        <f t="shared" si="0"/>
        <v>4</v>
      </c>
      <c r="E27" s="3">
        <f t="shared" si="0"/>
        <v>0</v>
      </c>
      <c r="F27" s="3">
        <f t="shared" si="0"/>
        <v>9</v>
      </c>
      <c r="G27" s="3">
        <f t="shared" si="0"/>
        <v>4</v>
      </c>
      <c r="H27" s="3">
        <f t="shared" si="0"/>
        <v>0</v>
      </c>
      <c r="I27" s="3">
        <f t="shared" si="0"/>
        <v>9</v>
      </c>
      <c r="J27" s="3">
        <f t="shared" si="0"/>
        <v>4</v>
      </c>
      <c r="K27" s="3">
        <f t="shared" si="0"/>
        <v>0</v>
      </c>
      <c r="L27" s="3">
        <f t="shared" si="0"/>
        <v>9</v>
      </c>
      <c r="M27" s="3">
        <f t="shared" si="0"/>
        <v>4</v>
      </c>
      <c r="N27" s="3">
        <f t="shared" si="0"/>
        <v>0</v>
      </c>
      <c r="O27" s="3">
        <f t="shared" si="0"/>
        <v>9</v>
      </c>
      <c r="P27" s="3">
        <f t="shared" si="0"/>
        <v>4</v>
      </c>
      <c r="Q27" s="3">
        <f t="shared" si="0"/>
        <v>0</v>
      </c>
      <c r="R27" s="3">
        <f t="shared" si="0"/>
        <v>9</v>
      </c>
      <c r="S27" s="3">
        <f t="shared" si="0"/>
        <v>3</v>
      </c>
      <c r="T27" s="3">
        <f t="shared" si="0"/>
        <v>0</v>
      </c>
      <c r="U27" s="3">
        <f t="shared" si="0"/>
        <v>9</v>
      </c>
      <c r="V27" s="3">
        <f t="shared" si="0"/>
        <v>4</v>
      </c>
      <c r="W27" s="3">
        <f t="shared" si="0"/>
        <v>0</v>
      </c>
      <c r="X27" s="3">
        <f t="shared" si="0"/>
        <v>9</v>
      </c>
      <c r="Y27" s="3">
        <f t="shared" si="0"/>
        <v>4</v>
      </c>
      <c r="Z27" s="3">
        <f t="shared" si="0"/>
        <v>0</v>
      </c>
      <c r="AA27" s="3">
        <f t="shared" si="0"/>
        <v>9</v>
      </c>
      <c r="AB27" s="3">
        <f t="shared" si="0"/>
        <v>4</v>
      </c>
      <c r="AC27" s="3">
        <f t="shared" si="0"/>
        <v>0</v>
      </c>
      <c r="AD27" s="3">
        <f t="shared" si="0"/>
        <v>9</v>
      </c>
      <c r="AE27" s="3">
        <f t="shared" si="0"/>
        <v>4</v>
      </c>
      <c r="AF27" s="3">
        <f t="shared" si="0"/>
        <v>0</v>
      </c>
      <c r="AG27" s="3">
        <f t="shared" si="0"/>
        <v>9</v>
      </c>
      <c r="AH27" s="3">
        <f t="shared" si="0"/>
        <v>4</v>
      </c>
      <c r="AI27" s="3">
        <f t="shared" si="0"/>
        <v>0</v>
      </c>
      <c r="AJ27" s="3">
        <f t="shared" si="0"/>
        <v>9</v>
      </c>
      <c r="AK27" s="3">
        <f t="shared" si="0"/>
        <v>4</v>
      </c>
      <c r="AL27" s="3">
        <f t="shared" si="0"/>
        <v>0</v>
      </c>
      <c r="AM27" s="3">
        <f t="shared" si="0"/>
        <v>9</v>
      </c>
      <c r="AN27" s="3">
        <f t="shared" si="0"/>
        <v>4</v>
      </c>
      <c r="AO27" s="3">
        <f t="shared" si="0"/>
        <v>0</v>
      </c>
      <c r="AP27" s="3">
        <f t="shared" si="0"/>
        <v>9</v>
      </c>
      <c r="AQ27" s="3">
        <f t="shared" si="0"/>
        <v>4</v>
      </c>
      <c r="AR27" s="3">
        <f t="shared" si="0"/>
        <v>0</v>
      </c>
      <c r="AS27" s="3">
        <f t="shared" si="0"/>
        <v>9</v>
      </c>
      <c r="AT27" s="3">
        <f t="shared" si="0"/>
        <v>4</v>
      </c>
      <c r="AU27" s="3">
        <f t="shared" si="0"/>
        <v>0</v>
      </c>
      <c r="AV27" s="3">
        <f t="shared" si="0"/>
        <v>9</v>
      </c>
      <c r="AW27" s="3">
        <f t="shared" si="0"/>
        <v>4</v>
      </c>
      <c r="AX27" s="3">
        <f t="shared" si="0"/>
        <v>0</v>
      </c>
      <c r="AY27" s="3">
        <f t="shared" si="0"/>
        <v>9</v>
      </c>
      <c r="AZ27" s="3">
        <f t="shared" si="0"/>
        <v>4</v>
      </c>
      <c r="BA27" s="3">
        <f t="shared" si="0"/>
        <v>0</v>
      </c>
      <c r="BB27" s="3">
        <f t="shared" si="0"/>
        <v>9</v>
      </c>
      <c r="BC27" s="3">
        <f t="shared" si="0"/>
        <v>4</v>
      </c>
      <c r="BD27" s="3">
        <f t="shared" si="0"/>
        <v>0</v>
      </c>
      <c r="BE27" s="3">
        <f t="shared" si="0"/>
        <v>9</v>
      </c>
      <c r="BF27" s="3">
        <f t="shared" si="0"/>
        <v>4</v>
      </c>
      <c r="BG27" s="3">
        <f t="shared" si="0"/>
        <v>0</v>
      </c>
      <c r="BH27" s="3">
        <f t="shared" si="0"/>
        <v>9</v>
      </c>
      <c r="BI27" s="3">
        <f t="shared" si="0"/>
        <v>4</v>
      </c>
      <c r="BJ27" s="3">
        <f t="shared" si="0"/>
        <v>0</v>
      </c>
      <c r="BK27" s="3">
        <f t="shared" si="0"/>
        <v>9</v>
      </c>
      <c r="BL27" s="3">
        <f t="shared" si="0"/>
        <v>4</v>
      </c>
      <c r="BM27" s="3">
        <f t="shared" si="0"/>
        <v>0</v>
      </c>
      <c r="BN27" s="3">
        <f t="shared" si="0"/>
        <v>9</v>
      </c>
      <c r="BO27" s="3">
        <f t="shared" ref="BO27:DZ27" si="1">SUM(BO14:BO26)</f>
        <v>4</v>
      </c>
      <c r="BP27" s="3">
        <f t="shared" si="1"/>
        <v>0</v>
      </c>
      <c r="BQ27" s="3">
        <f t="shared" si="1"/>
        <v>9</v>
      </c>
      <c r="BR27" s="3">
        <f t="shared" si="1"/>
        <v>4</v>
      </c>
      <c r="BS27" s="3">
        <f t="shared" si="1"/>
        <v>0</v>
      </c>
      <c r="BT27" s="3">
        <f t="shared" si="1"/>
        <v>9</v>
      </c>
      <c r="BU27" s="3">
        <f t="shared" si="1"/>
        <v>4</v>
      </c>
      <c r="BV27" s="3">
        <f t="shared" si="1"/>
        <v>0</v>
      </c>
      <c r="BW27" s="3">
        <f t="shared" si="1"/>
        <v>9</v>
      </c>
      <c r="BX27" s="3">
        <f t="shared" si="1"/>
        <v>4</v>
      </c>
      <c r="BY27" s="3">
        <f t="shared" si="1"/>
        <v>0</v>
      </c>
      <c r="BZ27" s="3">
        <f t="shared" si="1"/>
        <v>9</v>
      </c>
      <c r="CA27" s="3">
        <f t="shared" si="1"/>
        <v>4</v>
      </c>
      <c r="CB27" s="3">
        <f t="shared" si="1"/>
        <v>0</v>
      </c>
      <c r="CC27" s="3">
        <f t="shared" si="1"/>
        <v>9</v>
      </c>
      <c r="CD27" s="3">
        <f t="shared" si="1"/>
        <v>4</v>
      </c>
      <c r="CE27" s="3">
        <f t="shared" si="1"/>
        <v>0</v>
      </c>
      <c r="CF27" s="3">
        <f t="shared" si="1"/>
        <v>9</v>
      </c>
      <c r="CG27" s="3">
        <f t="shared" si="1"/>
        <v>4</v>
      </c>
      <c r="CH27" s="3">
        <f t="shared" si="1"/>
        <v>0</v>
      </c>
      <c r="CI27" s="3">
        <f t="shared" si="1"/>
        <v>9</v>
      </c>
      <c r="CJ27" s="3">
        <f t="shared" si="1"/>
        <v>4</v>
      </c>
      <c r="CK27" s="3">
        <f t="shared" si="1"/>
        <v>0</v>
      </c>
      <c r="CL27" s="3">
        <f t="shared" si="1"/>
        <v>9</v>
      </c>
      <c r="CM27" s="3">
        <f t="shared" si="1"/>
        <v>4</v>
      </c>
      <c r="CN27" s="3">
        <f t="shared" si="1"/>
        <v>0</v>
      </c>
      <c r="CO27" s="3">
        <f t="shared" si="1"/>
        <v>9</v>
      </c>
      <c r="CP27" s="3">
        <f t="shared" si="1"/>
        <v>4</v>
      </c>
      <c r="CQ27" s="3">
        <f t="shared" si="1"/>
        <v>0</v>
      </c>
      <c r="CR27" s="3">
        <f t="shared" si="1"/>
        <v>9</v>
      </c>
      <c r="CS27" s="3">
        <f t="shared" si="1"/>
        <v>4</v>
      </c>
      <c r="CT27" s="3">
        <f t="shared" si="1"/>
        <v>0</v>
      </c>
      <c r="CU27" s="3">
        <f t="shared" si="1"/>
        <v>8</v>
      </c>
      <c r="CV27" s="3">
        <f t="shared" si="1"/>
        <v>4</v>
      </c>
      <c r="CW27" s="3">
        <f t="shared" si="1"/>
        <v>0</v>
      </c>
      <c r="CX27" s="3">
        <f t="shared" si="1"/>
        <v>9</v>
      </c>
      <c r="CY27" s="3">
        <f t="shared" si="1"/>
        <v>4</v>
      </c>
      <c r="CZ27" s="3">
        <f t="shared" si="1"/>
        <v>0</v>
      </c>
      <c r="DA27" s="3">
        <f t="shared" si="1"/>
        <v>9</v>
      </c>
      <c r="DB27" s="3">
        <f t="shared" si="1"/>
        <v>4</v>
      </c>
      <c r="DC27" s="3">
        <f t="shared" si="1"/>
        <v>0</v>
      </c>
      <c r="DD27" s="3">
        <f t="shared" si="1"/>
        <v>9</v>
      </c>
      <c r="DE27" s="3">
        <f t="shared" si="1"/>
        <v>4</v>
      </c>
      <c r="DF27" s="3">
        <f t="shared" si="1"/>
        <v>0</v>
      </c>
      <c r="DG27" s="3">
        <f t="shared" si="1"/>
        <v>9</v>
      </c>
      <c r="DH27" s="3">
        <f t="shared" si="1"/>
        <v>4</v>
      </c>
      <c r="DI27" s="3">
        <f t="shared" si="1"/>
        <v>0</v>
      </c>
      <c r="DJ27" s="3">
        <f t="shared" si="1"/>
        <v>9</v>
      </c>
      <c r="DK27" s="3">
        <f t="shared" si="1"/>
        <v>4</v>
      </c>
      <c r="DL27" s="3">
        <f t="shared" si="1"/>
        <v>0</v>
      </c>
      <c r="DM27" s="3">
        <f t="shared" si="1"/>
        <v>9</v>
      </c>
      <c r="DN27" s="3">
        <f t="shared" si="1"/>
        <v>4</v>
      </c>
      <c r="DO27" s="3">
        <f t="shared" si="1"/>
        <v>0</v>
      </c>
      <c r="DP27" s="3">
        <f t="shared" si="1"/>
        <v>9</v>
      </c>
      <c r="DQ27" s="3">
        <f t="shared" si="1"/>
        <v>4</v>
      </c>
      <c r="DR27" s="3">
        <f t="shared" si="1"/>
        <v>0</v>
      </c>
      <c r="DS27" s="3">
        <f t="shared" si="1"/>
        <v>9</v>
      </c>
      <c r="DT27" s="3">
        <f t="shared" si="1"/>
        <v>4</v>
      </c>
      <c r="DU27" s="3">
        <f t="shared" si="1"/>
        <v>0</v>
      </c>
      <c r="DV27" s="3">
        <f t="shared" si="1"/>
        <v>9</v>
      </c>
      <c r="DW27" s="3">
        <f t="shared" si="1"/>
        <v>4</v>
      </c>
      <c r="DX27" s="3">
        <f t="shared" si="1"/>
        <v>0</v>
      </c>
      <c r="DY27" s="3">
        <f t="shared" si="1"/>
        <v>9</v>
      </c>
      <c r="DZ27" s="3">
        <f t="shared" si="1"/>
        <v>4</v>
      </c>
      <c r="EA27" s="3">
        <f t="shared" ref="EA27:GL27" si="2">SUM(EA14:EA26)</f>
        <v>0</v>
      </c>
      <c r="EB27" s="3">
        <f t="shared" si="2"/>
        <v>9</v>
      </c>
      <c r="EC27" s="3">
        <f t="shared" si="2"/>
        <v>4</v>
      </c>
      <c r="ED27" s="3">
        <f t="shared" si="2"/>
        <v>0</v>
      </c>
      <c r="EE27" s="3">
        <f t="shared" si="2"/>
        <v>9</v>
      </c>
      <c r="EF27" s="3">
        <f t="shared" si="2"/>
        <v>4</v>
      </c>
      <c r="EG27" s="3">
        <f t="shared" si="2"/>
        <v>0</v>
      </c>
      <c r="EH27" s="3">
        <f t="shared" si="2"/>
        <v>9</v>
      </c>
      <c r="EI27" s="3">
        <f t="shared" si="2"/>
        <v>4</v>
      </c>
      <c r="EJ27" s="3">
        <f t="shared" si="2"/>
        <v>0</v>
      </c>
      <c r="EK27" s="3">
        <f t="shared" si="2"/>
        <v>9</v>
      </c>
      <c r="EL27" s="3">
        <f t="shared" si="2"/>
        <v>4</v>
      </c>
      <c r="EM27" s="3">
        <f t="shared" si="2"/>
        <v>0</v>
      </c>
      <c r="EN27" s="3">
        <f t="shared" si="2"/>
        <v>9</v>
      </c>
      <c r="EO27" s="3">
        <f t="shared" si="2"/>
        <v>4</v>
      </c>
      <c r="EP27" s="3">
        <f t="shared" si="2"/>
        <v>0</v>
      </c>
      <c r="EQ27" s="3">
        <f t="shared" si="2"/>
        <v>9</v>
      </c>
      <c r="ER27" s="3">
        <f t="shared" si="2"/>
        <v>4</v>
      </c>
      <c r="ES27" s="3">
        <f t="shared" si="2"/>
        <v>0</v>
      </c>
      <c r="ET27" s="3">
        <f t="shared" si="2"/>
        <v>9</v>
      </c>
      <c r="EU27" s="3">
        <f t="shared" si="2"/>
        <v>4</v>
      </c>
      <c r="EV27" s="3">
        <f t="shared" si="2"/>
        <v>0</v>
      </c>
      <c r="EW27" s="3">
        <f t="shared" si="2"/>
        <v>9</v>
      </c>
      <c r="EX27" s="3">
        <f t="shared" si="2"/>
        <v>4</v>
      </c>
      <c r="EY27" s="3">
        <f t="shared" si="2"/>
        <v>0</v>
      </c>
      <c r="EZ27" s="3">
        <f t="shared" si="2"/>
        <v>9</v>
      </c>
      <c r="FA27" s="3">
        <f t="shared" si="2"/>
        <v>4</v>
      </c>
      <c r="FB27" s="3">
        <f t="shared" si="2"/>
        <v>0</v>
      </c>
      <c r="FC27" s="3">
        <f t="shared" si="2"/>
        <v>9</v>
      </c>
      <c r="FD27" s="3">
        <f t="shared" si="2"/>
        <v>4</v>
      </c>
      <c r="FE27" s="3">
        <f t="shared" si="2"/>
        <v>0</v>
      </c>
      <c r="FF27" s="3">
        <f t="shared" si="2"/>
        <v>9</v>
      </c>
      <c r="FG27" s="3">
        <f t="shared" si="2"/>
        <v>4</v>
      </c>
      <c r="FH27" s="3">
        <f t="shared" si="2"/>
        <v>0</v>
      </c>
      <c r="FI27" s="3">
        <f t="shared" si="2"/>
        <v>9</v>
      </c>
      <c r="FJ27" s="3">
        <f t="shared" si="2"/>
        <v>4</v>
      </c>
      <c r="FK27" s="3">
        <f t="shared" si="2"/>
        <v>0</v>
      </c>
      <c r="FL27" s="3">
        <f t="shared" si="2"/>
        <v>9</v>
      </c>
      <c r="FM27" s="3">
        <f t="shared" si="2"/>
        <v>4</v>
      </c>
      <c r="FN27" s="3">
        <f t="shared" si="2"/>
        <v>0</v>
      </c>
      <c r="FO27" s="3">
        <f t="shared" si="2"/>
        <v>9</v>
      </c>
      <c r="FP27" s="3">
        <f t="shared" si="2"/>
        <v>4</v>
      </c>
      <c r="FQ27" s="3">
        <f t="shared" si="2"/>
        <v>0</v>
      </c>
      <c r="FR27" s="3">
        <f t="shared" si="2"/>
        <v>9</v>
      </c>
      <c r="FS27" s="3">
        <f t="shared" si="2"/>
        <v>4</v>
      </c>
      <c r="FT27" s="3">
        <f t="shared" si="2"/>
        <v>0</v>
      </c>
      <c r="FU27" s="3">
        <f t="shared" si="2"/>
        <v>9</v>
      </c>
      <c r="FV27" s="3">
        <f t="shared" si="2"/>
        <v>4</v>
      </c>
      <c r="FW27" s="3">
        <f t="shared" si="2"/>
        <v>0</v>
      </c>
      <c r="FX27" s="3">
        <f t="shared" si="2"/>
        <v>9</v>
      </c>
      <c r="FY27" s="3">
        <f t="shared" si="2"/>
        <v>4</v>
      </c>
      <c r="FZ27" s="3">
        <f t="shared" si="2"/>
        <v>0</v>
      </c>
      <c r="GA27" s="3">
        <f t="shared" si="2"/>
        <v>9</v>
      </c>
      <c r="GB27" s="3">
        <f t="shared" si="2"/>
        <v>4</v>
      </c>
      <c r="GC27" s="3">
        <f t="shared" si="2"/>
        <v>0</v>
      </c>
      <c r="GD27" s="3">
        <f t="shared" si="2"/>
        <v>9</v>
      </c>
      <c r="GE27" s="3">
        <f t="shared" si="2"/>
        <v>4</v>
      </c>
      <c r="GF27" s="3">
        <f t="shared" si="2"/>
        <v>0</v>
      </c>
      <c r="GG27" s="3">
        <f t="shared" si="2"/>
        <v>9</v>
      </c>
      <c r="GH27" s="3">
        <f t="shared" si="2"/>
        <v>4</v>
      </c>
      <c r="GI27" s="3">
        <f t="shared" si="2"/>
        <v>0</v>
      </c>
      <c r="GJ27" s="3">
        <f t="shared" si="2"/>
        <v>9</v>
      </c>
      <c r="GK27" s="3">
        <f t="shared" si="2"/>
        <v>4</v>
      </c>
      <c r="GL27" s="3">
        <f t="shared" si="2"/>
        <v>0</v>
      </c>
      <c r="GM27" s="3">
        <f t="shared" ref="GM27:IX27" si="3">SUM(GM14:GM26)</f>
        <v>9</v>
      </c>
      <c r="GN27" s="3">
        <f t="shared" si="3"/>
        <v>4</v>
      </c>
      <c r="GO27" s="3">
        <f t="shared" si="3"/>
        <v>0</v>
      </c>
      <c r="GP27" s="3">
        <f t="shared" si="3"/>
        <v>9</v>
      </c>
      <c r="GQ27" s="3">
        <f t="shared" si="3"/>
        <v>4</v>
      </c>
      <c r="GR27" s="3">
        <f t="shared" si="3"/>
        <v>0</v>
      </c>
      <c r="GS27" s="3">
        <f t="shared" si="3"/>
        <v>9</v>
      </c>
      <c r="GT27" s="3">
        <f t="shared" si="3"/>
        <v>4</v>
      </c>
      <c r="GU27" s="3">
        <f t="shared" si="3"/>
        <v>0</v>
      </c>
      <c r="GV27" s="3">
        <f t="shared" si="3"/>
        <v>9</v>
      </c>
      <c r="GW27" s="3">
        <f t="shared" si="3"/>
        <v>4</v>
      </c>
      <c r="GX27" s="3">
        <f t="shared" si="3"/>
        <v>0</v>
      </c>
      <c r="GY27" s="3">
        <f t="shared" si="3"/>
        <v>9</v>
      </c>
      <c r="GZ27" s="3">
        <f t="shared" si="3"/>
        <v>4</v>
      </c>
      <c r="HA27" s="3">
        <f t="shared" si="3"/>
        <v>0</v>
      </c>
      <c r="HB27" s="3">
        <f t="shared" si="3"/>
        <v>9</v>
      </c>
      <c r="HC27" s="3">
        <f t="shared" si="3"/>
        <v>4</v>
      </c>
      <c r="HD27" s="3">
        <f t="shared" si="3"/>
        <v>0</v>
      </c>
      <c r="HE27" s="3">
        <f t="shared" si="3"/>
        <v>9</v>
      </c>
      <c r="HF27" s="3">
        <f t="shared" si="3"/>
        <v>4</v>
      </c>
      <c r="HG27" s="3">
        <f t="shared" si="3"/>
        <v>0</v>
      </c>
      <c r="HH27" s="3">
        <f t="shared" si="3"/>
        <v>9</v>
      </c>
      <c r="HI27" s="3">
        <f t="shared" si="3"/>
        <v>4</v>
      </c>
      <c r="HJ27" s="3">
        <f t="shared" si="3"/>
        <v>0</v>
      </c>
      <c r="HK27" s="3">
        <f t="shared" si="3"/>
        <v>9</v>
      </c>
      <c r="HL27" s="3">
        <f t="shared" si="3"/>
        <v>4</v>
      </c>
      <c r="HM27" s="3">
        <f t="shared" si="3"/>
        <v>0</v>
      </c>
      <c r="HN27" s="3">
        <f t="shared" si="3"/>
        <v>9</v>
      </c>
      <c r="HO27" s="3">
        <f t="shared" si="3"/>
        <v>4</v>
      </c>
      <c r="HP27" s="3">
        <f t="shared" si="3"/>
        <v>0</v>
      </c>
      <c r="HQ27" s="3">
        <f t="shared" si="3"/>
        <v>9</v>
      </c>
      <c r="HR27" s="3">
        <f t="shared" si="3"/>
        <v>4</v>
      </c>
      <c r="HS27" s="3">
        <f t="shared" si="3"/>
        <v>0</v>
      </c>
      <c r="HT27" s="3">
        <f t="shared" si="3"/>
        <v>9</v>
      </c>
      <c r="HU27" s="3">
        <f t="shared" si="3"/>
        <v>4</v>
      </c>
      <c r="HV27" s="3">
        <f t="shared" si="3"/>
        <v>0</v>
      </c>
      <c r="HW27" s="3">
        <f t="shared" si="3"/>
        <v>9</v>
      </c>
      <c r="HX27" s="3">
        <f t="shared" si="3"/>
        <v>4</v>
      </c>
      <c r="HY27" s="3">
        <f t="shared" si="3"/>
        <v>0</v>
      </c>
      <c r="HZ27" s="3">
        <f t="shared" si="3"/>
        <v>9</v>
      </c>
      <c r="IA27" s="3">
        <f t="shared" si="3"/>
        <v>4</v>
      </c>
      <c r="IB27" s="3">
        <f t="shared" si="3"/>
        <v>0</v>
      </c>
      <c r="IC27" s="3">
        <f t="shared" si="3"/>
        <v>9</v>
      </c>
      <c r="ID27" s="3">
        <f t="shared" si="3"/>
        <v>4</v>
      </c>
      <c r="IE27" s="3">
        <f t="shared" si="3"/>
        <v>0</v>
      </c>
      <c r="IF27" s="3">
        <f t="shared" si="3"/>
        <v>9</v>
      </c>
      <c r="IG27" s="3">
        <f t="shared" si="3"/>
        <v>4</v>
      </c>
      <c r="IH27" s="3">
        <f t="shared" si="3"/>
        <v>0</v>
      </c>
      <c r="II27" s="3">
        <f t="shared" si="3"/>
        <v>9</v>
      </c>
      <c r="IJ27" s="3">
        <f t="shared" si="3"/>
        <v>4</v>
      </c>
      <c r="IK27" s="3">
        <f t="shared" si="3"/>
        <v>0</v>
      </c>
      <c r="IL27" s="3">
        <f t="shared" si="3"/>
        <v>9</v>
      </c>
      <c r="IM27" s="3">
        <f t="shared" si="3"/>
        <v>4</v>
      </c>
      <c r="IN27" s="3">
        <f t="shared" si="3"/>
        <v>0</v>
      </c>
      <c r="IO27" s="3">
        <f t="shared" si="3"/>
        <v>9</v>
      </c>
      <c r="IP27" s="3">
        <f t="shared" si="3"/>
        <v>4</v>
      </c>
      <c r="IQ27" s="3">
        <f t="shared" si="3"/>
        <v>0</v>
      </c>
      <c r="IR27" s="3">
        <f t="shared" si="3"/>
        <v>9</v>
      </c>
      <c r="IS27" s="3">
        <f t="shared" si="3"/>
        <v>4</v>
      </c>
      <c r="IT27" s="3">
        <f t="shared" si="3"/>
        <v>0</v>
      </c>
      <c r="IU27" s="3">
        <f t="shared" si="3"/>
        <v>9</v>
      </c>
      <c r="IV27" s="3">
        <f t="shared" si="3"/>
        <v>4</v>
      </c>
      <c r="IW27" s="3">
        <f t="shared" si="3"/>
        <v>0</v>
      </c>
      <c r="IX27" s="3">
        <f t="shared" si="3"/>
        <v>9</v>
      </c>
      <c r="IY27" s="3">
        <f t="shared" ref="IY27:LJ27" si="4">SUM(IY14:IY26)</f>
        <v>4</v>
      </c>
      <c r="IZ27" s="3">
        <f t="shared" si="4"/>
        <v>0</v>
      </c>
      <c r="JA27" s="3">
        <f t="shared" si="4"/>
        <v>9</v>
      </c>
      <c r="JB27" s="3">
        <f t="shared" si="4"/>
        <v>4</v>
      </c>
      <c r="JC27" s="3">
        <f t="shared" si="4"/>
        <v>0</v>
      </c>
      <c r="JD27" s="3">
        <f t="shared" si="4"/>
        <v>9</v>
      </c>
      <c r="JE27" s="3">
        <f t="shared" si="4"/>
        <v>4</v>
      </c>
      <c r="JF27" s="3">
        <f t="shared" si="4"/>
        <v>0</v>
      </c>
      <c r="JG27" s="3">
        <f t="shared" si="4"/>
        <v>9</v>
      </c>
      <c r="JH27" s="3">
        <f t="shared" si="4"/>
        <v>4</v>
      </c>
      <c r="JI27" s="3">
        <f t="shared" si="4"/>
        <v>0</v>
      </c>
      <c r="JJ27" s="3">
        <f t="shared" si="4"/>
        <v>9</v>
      </c>
      <c r="JK27" s="3">
        <f t="shared" si="4"/>
        <v>4</v>
      </c>
      <c r="JL27" s="3">
        <f t="shared" si="4"/>
        <v>0</v>
      </c>
      <c r="JM27" s="3">
        <f t="shared" si="4"/>
        <v>9</v>
      </c>
      <c r="JN27" s="3">
        <f t="shared" si="4"/>
        <v>4</v>
      </c>
      <c r="JO27" s="3">
        <f t="shared" si="4"/>
        <v>0</v>
      </c>
      <c r="JP27" s="3">
        <f t="shared" si="4"/>
        <v>9</v>
      </c>
      <c r="JQ27" s="3">
        <f t="shared" si="4"/>
        <v>4</v>
      </c>
      <c r="JR27" s="3">
        <f t="shared" si="4"/>
        <v>0</v>
      </c>
      <c r="JS27" s="3">
        <f t="shared" si="4"/>
        <v>9</v>
      </c>
      <c r="JT27" s="3">
        <f t="shared" si="4"/>
        <v>4</v>
      </c>
      <c r="JU27" s="3">
        <f t="shared" si="4"/>
        <v>0</v>
      </c>
      <c r="JV27" s="3">
        <f t="shared" si="4"/>
        <v>9</v>
      </c>
      <c r="JW27" s="3">
        <f t="shared" si="4"/>
        <v>4</v>
      </c>
      <c r="JX27" s="3">
        <f t="shared" si="4"/>
        <v>0</v>
      </c>
      <c r="JY27" s="3">
        <f t="shared" si="4"/>
        <v>9</v>
      </c>
      <c r="JZ27" s="3">
        <f t="shared" si="4"/>
        <v>4</v>
      </c>
      <c r="KA27" s="3">
        <f t="shared" si="4"/>
        <v>0</v>
      </c>
      <c r="KB27" s="3">
        <f t="shared" si="4"/>
        <v>9</v>
      </c>
      <c r="KC27" s="3">
        <f t="shared" si="4"/>
        <v>4</v>
      </c>
      <c r="KD27" s="3">
        <f t="shared" si="4"/>
        <v>0</v>
      </c>
      <c r="KE27" s="3">
        <f t="shared" si="4"/>
        <v>9</v>
      </c>
      <c r="KF27" s="3">
        <f t="shared" si="4"/>
        <v>4</v>
      </c>
      <c r="KG27" s="3">
        <f t="shared" si="4"/>
        <v>0</v>
      </c>
      <c r="KH27" s="3">
        <f t="shared" si="4"/>
        <v>9</v>
      </c>
      <c r="KI27" s="3">
        <f t="shared" si="4"/>
        <v>4</v>
      </c>
      <c r="KJ27" s="3">
        <f t="shared" si="4"/>
        <v>0</v>
      </c>
      <c r="KK27" s="3">
        <f t="shared" si="4"/>
        <v>9</v>
      </c>
      <c r="KL27" s="3">
        <f t="shared" si="4"/>
        <v>4</v>
      </c>
      <c r="KM27" s="3">
        <f t="shared" si="4"/>
        <v>0</v>
      </c>
      <c r="KN27" s="3">
        <f t="shared" si="4"/>
        <v>9</v>
      </c>
      <c r="KO27" s="3">
        <f t="shared" si="4"/>
        <v>4</v>
      </c>
      <c r="KP27" s="3">
        <f t="shared" si="4"/>
        <v>0</v>
      </c>
      <c r="KQ27" s="3">
        <f t="shared" si="4"/>
        <v>9</v>
      </c>
      <c r="KR27" s="3">
        <f t="shared" si="4"/>
        <v>4</v>
      </c>
      <c r="KS27" s="3">
        <f t="shared" si="4"/>
        <v>0</v>
      </c>
      <c r="KT27" s="3">
        <f t="shared" si="4"/>
        <v>9</v>
      </c>
      <c r="KU27" s="3">
        <f t="shared" si="4"/>
        <v>4</v>
      </c>
      <c r="KV27" s="3">
        <f t="shared" si="4"/>
        <v>0</v>
      </c>
      <c r="KW27" s="3">
        <f t="shared" si="4"/>
        <v>9</v>
      </c>
      <c r="KX27" s="3">
        <f t="shared" si="4"/>
        <v>4</v>
      </c>
      <c r="KY27" s="3">
        <f t="shared" si="4"/>
        <v>0</v>
      </c>
      <c r="KZ27" s="3">
        <f t="shared" si="4"/>
        <v>9</v>
      </c>
      <c r="LA27" s="3">
        <f t="shared" si="4"/>
        <v>4</v>
      </c>
      <c r="LB27" s="3">
        <f t="shared" si="4"/>
        <v>0</v>
      </c>
      <c r="LC27" s="3">
        <f t="shared" si="4"/>
        <v>9</v>
      </c>
      <c r="LD27" s="3">
        <f t="shared" si="4"/>
        <v>4</v>
      </c>
      <c r="LE27" s="3">
        <f t="shared" si="4"/>
        <v>0</v>
      </c>
      <c r="LF27" s="3">
        <f t="shared" si="4"/>
        <v>9</v>
      </c>
      <c r="LG27" s="3">
        <f t="shared" si="4"/>
        <v>4</v>
      </c>
      <c r="LH27" s="3">
        <f t="shared" si="4"/>
        <v>0</v>
      </c>
      <c r="LI27" s="3">
        <f t="shared" si="4"/>
        <v>9</v>
      </c>
      <c r="LJ27" s="3">
        <f t="shared" si="4"/>
        <v>4</v>
      </c>
      <c r="LK27" s="3">
        <f t="shared" ref="LK27:NS27" si="5">SUM(LK14:LK26)</f>
        <v>0</v>
      </c>
      <c r="LL27" s="3">
        <f t="shared" si="5"/>
        <v>9</v>
      </c>
      <c r="LM27" s="3">
        <f t="shared" si="5"/>
        <v>4</v>
      </c>
      <c r="LN27" s="3">
        <f t="shared" si="5"/>
        <v>0</v>
      </c>
      <c r="LO27" s="3">
        <f t="shared" si="5"/>
        <v>9</v>
      </c>
      <c r="LP27" s="3">
        <f t="shared" si="5"/>
        <v>4</v>
      </c>
      <c r="LQ27" s="3">
        <f t="shared" si="5"/>
        <v>0</v>
      </c>
      <c r="LR27" s="3">
        <f t="shared" si="5"/>
        <v>9</v>
      </c>
      <c r="LS27" s="3">
        <f t="shared" si="5"/>
        <v>4</v>
      </c>
      <c r="LT27" s="3">
        <f t="shared" si="5"/>
        <v>0</v>
      </c>
      <c r="LU27" s="3">
        <f t="shared" si="5"/>
        <v>9</v>
      </c>
      <c r="LV27" s="3">
        <f t="shared" si="5"/>
        <v>4</v>
      </c>
      <c r="LW27" s="3">
        <f t="shared" si="5"/>
        <v>0</v>
      </c>
      <c r="LX27" s="3">
        <f t="shared" si="5"/>
        <v>9</v>
      </c>
      <c r="LY27" s="3">
        <f t="shared" si="5"/>
        <v>4</v>
      </c>
      <c r="LZ27" s="3">
        <f t="shared" si="5"/>
        <v>0</v>
      </c>
      <c r="MA27" s="3">
        <f t="shared" si="5"/>
        <v>9</v>
      </c>
      <c r="MB27" s="3">
        <f t="shared" si="5"/>
        <v>4</v>
      </c>
      <c r="MC27" s="3">
        <f t="shared" si="5"/>
        <v>0</v>
      </c>
      <c r="MD27" s="3">
        <f t="shared" si="5"/>
        <v>9</v>
      </c>
      <c r="ME27" s="3">
        <f t="shared" si="5"/>
        <v>4</v>
      </c>
      <c r="MF27" s="3">
        <f t="shared" si="5"/>
        <v>0</v>
      </c>
      <c r="MG27" s="3">
        <f t="shared" si="5"/>
        <v>9</v>
      </c>
      <c r="MH27" s="3">
        <f t="shared" si="5"/>
        <v>4</v>
      </c>
      <c r="MI27" s="3">
        <f t="shared" si="5"/>
        <v>0</v>
      </c>
      <c r="MJ27" s="3">
        <f t="shared" si="5"/>
        <v>9</v>
      </c>
      <c r="MK27" s="3">
        <f t="shared" si="5"/>
        <v>4</v>
      </c>
      <c r="ML27" s="3">
        <f t="shared" si="5"/>
        <v>0</v>
      </c>
      <c r="MM27" s="3">
        <f t="shared" si="5"/>
        <v>9</v>
      </c>
      <c r="MN27" s="3">
        <f t="shared" si="5"/>
        <v>4</v>
      </c>
      <c r="MO27" s="3">
        <f t="shared" si="5"/>
        <v>0</v>
      </c>
      <c r="MP27" s="3">
        <f t="shared" si="5"/>
        <v>9</v>
      </c>
      <c r="MQ27" s="3">
        <f t="shared" si="5"/>
        <v>4</v>
      </c>
      <c r="MR27" s="3">
        <f t="shared" si="5"/>
        <v>0</v>
      </c>
      <c r="MS27" s="3">
        <f t="shared" si="5"/>
        <v>9</v>
      </c>
      <c r="MT27" s="3">
        <f t="shared" si="5"/>
        <v>4</v>
      </c>
      <c r="MU27" s="3">
        <f t="shared" si="5"/>
        <v>0</v>
      </c>
      <c r="MV27" s="3">
        <f t="shared" si="5"/>
        <v>9</v>
      </c>
      <c r="MW27" s="3">
        <f t="shared" si="5"/>
        <v>4</v>
      </c>
      <c r="MX27" s="3">
        <f t="shared" si="5"/>
        <v>0</v>
      </c>
      <c r="MY27" s="3">
        <f t="shared" si="5"/>
        <v>9</v>
      </c>
      <c r="MZ27" s="3">
        <f t="shared" si="5"/>
        <v>4</v>
      </c>
      <c r="NA27" s="3">
        <f t="shared" si="5"/>
        <v>0</v>
      </c>
      <c r="NB27" s="3">
        <f t="shared" si="5"/>
        <v>9</v>
      </c>
      <c r="NC27" s="3">
        <f t="shared" si="5"/>
        <v>4</v>
      </c>
      <c r="ND27" s="3">
        <f t="shared" si="5"/>
        <v>0</v>
      </c>
      <c r="NE27" s="3">
        <f t="shared" si="5"/>
        <v>9</v>
      </c>
      <c r="NF27" s="3">
        <f t="shared" si="5"/>
        <v>4</v>
      </c>
      <c r="NG27" s="3">
        <f t="shared" si="5"/>
        <v>0</v>
      </c>
      <c r="NH27" s="3">
        <f t="shared" si="5"/>
        <v>9</v>
      </c>
      <c r="NI27" s="3">
        <f t="shared" si="5"/>
        <v>4</v>
      </c>
      <c r="NJ27" s="3">
        <f t="shared" si="5"/>
        <v>0</v>
      </c>
      <c r="NK27" s="3">
        <f t="shared" si="5"/>
        <v>9</v>
      </c>
      <c r="NL27" s="3">
        <f t="shared" si="5"/>
        <v>4</v>
      </c>
      <c r="NM27" s="3">
        <f t="shared" si="5"/>
        <v>0</v>
      </c>
      <c r="NN27" s="3">
        <f t="shared" si="5"/>
        <v>9</v>
      </c>
      <c r="NO27" s="3">
        <f t="shared" si="5"/>
        <v>4</v>
      </c>
      <c r="NP27" s="3">
        <f t="shared" si="5"/>
        <v>0</v>
      </c>
      <c r="NQ27" s="3">
        <f t="shared" si="5"/>
        <v>8</v>
      </c>
      <c r="NR27" s="3">
        <f t="shared" si="5"/>
        <v>4</v>
      </c>
      <c r="NS27" s="3">
        <f t="shared" si="5"/>
        <v>0</v>
      </c>
    </row>
    <row r="28" spans="1:383" ht="39" customHeight="1" x14ac:dyDescent="0.25">
      <c r="A28" s="77" t="s">
        <v>1918</v>
      </c>
      <c r="B28" s="78"/>
      <c r="C28" s="11">
        <f>C27/13%</f>
        <v>69.230769230769226</v>
      </c>
      <c r="D28" s="11">
        <f t="shared" ref="D28:BO28" si="6">D27/13%</f>
        <v>30.769230769230766</v>
      </c>
      <c r="E28" s="11">
        <f t="shared" si="6"/>
        <v>0</v>
      </c>
      <c r="F28" s="11">
        <f t="shared" si="6"/>
        <v>69.230769230769226</v>
      </c>
      <c r="G28" s="11">
        <f t="shared" si="6"/>
        <v>30.769230769230766</v>
      </c>
      <c r="H28" s="11">
        <f t="shared" si="6"/>
        <v>0</v>
      </c>
      <c r="I28" s="11">
        <f t="shared" si="6"/>
        <v>69.230769230769226</v>
      </c>
      <c r="J28" s="11">
        <f t="shared" si="6"/>
        <v>30.769230769230766</v>
      </c>
      <c r="K28" s="11">
        <f t="shared" si="6"/>
        <v>0</v>
      </c>
      <c r="L28" s="11">
        <f t="shared" si="6"/>
        <v>69.230769230769226</v>
      </c>
      <c r="M28" s="11">
        <f t="shared" si="6"/>
        <v>30.769230769230766</v>
      </c>
      <c r="N28" s="11">
        <f t="shared" si="6"/>
        <v>0</v>
      </c>
      <c r="O28" s="11">
        <f t="shared" si="6"/>
        <v>69.230769230769226</v>
      </c>
      <c r="P28" s="11">
        <f t="shared" si="6"/>
        <v>30.769230769230766</v>
      </c>
      <c r="Q28" s="11">
        <f t="shared" si="6"/>
        <v>0</v>
      </c>
      <c r="R28" s="11">
        <f t="shared" si="6"/>
        <v>69.230769230769226</v>
      </c>
      <c r="S28" s="11">
        <f t="shared" si="6"/>
        <v>23.076923076923077</v>
      </c>
      <c r="T28" s="11">
        <f t="shared" si="6"/>
        <v>0</v>
      </c>
      <c r="U28" s="11">
        <f t="shared" si="6"/>
        <v>69.230769230769226</v>
      </c>
      <c r="V28" s="11">
        <f t="shared" si="6"/>
        <v>30.769230769230766</v>
      </c>
      <c r="W28" s="11">
        <f t="shared" si="6"/>
        <v>0</v>
      </c>
      <c r="X28" s="11">
        <f t="shared" si="6"/>
        <v>69.230769230769226</v>
      </c>
      <c r="Y28" s="11">
        <f t="shared" si="6"/>
        <v>30.769230769230766</v>
      </c>
      <c r="Z28" s="11">
        <f t="shared" si="6"/>
        <v>0</v>
      </c>
      <c r="AA28" s="11">
        <f t="shared" si="6"/>
        <v>69.230769230769226</v>
      </c>
      <c r="AB28" s="11">
        <f t="shared" si="6"/>
        <v>30.769230769230766</v>
      </c>
      <c r="AC28" s="11">
        <f t="shared" si="6"/>
        <v>0</v>
      </c>
      <c r="AD28" s="11">
        <f t="shared" si="6"/>
        <v>69.230769230769226</v>
      </c>
      <c r="AE28" s="11">
        <f t="shared" si="6"/>
        <v>30.769230769230766</v>
      </c>
      <c r="AF28" s="11">
        <f t="shared" si="6"/>
        <v>0</v>
      </c>
      <c r="AG28" s="11">
        <f t="shared" si="6"/>
        <v>69.230769230769226</v>
      </c>
      <c r="AH28" s="11">
        <f t="shared" si="6"/>
        <v>30.769230769230766</v>
      </c>
      <c r="AI28" s="11">
        <f t="shared" si="6"/>
        <v>0</v>
      </c>
      <c r="AJ28" s="11">
        <f t="shared" si="6"/>
        <v>69.230769230769226</v>
      </c>
      <c r="AK28" s="11">
        <f t="shared" si="6"/>
        <v>30.769230769230766</v>
      </c>
      <c r="AL28" s="11">
        <f t="shared" si="6"/>
        <v>0</v>
      </c>
      <c r="AM28" s="11">
        <f t="shared" si="6"/>
        <v>69.230769230769226</v>
      </c>
      <c r="AN28" s="11">
        <f t="shared" si="6"/>
        <v>30.769230769230766</v>
      </c>
      <c r="AO28" s="11">
        <f t="shared" si="6"/>
        <v>0</v>
      </c>
      <c r="AP28" s="11">
        <f t="shared" si="6"/>
        <v>69.230769230769226</v>
      </c>
      <c r="AQ28" s="11">
        <f t="shared" si="6"/>
        <v>30.769230769230766</v>
      </c>
      <c r="AR28" s="11">
        <f t="shared" si="6"/>
        <v>0</v>
      </c>
      <c r="AS28" s="11">
        <f t="shared" si="6"/>
        <v>69.230769230769226</v>
      </c>
      <c r="AT28" s="11">
        <f t="shared" si="6"/>
        <v>30.769230769230766</v>
      </c>
      <c r="AU28" s="11">
        <f t="shared" si="6"/>
        <v>0</v>
      </c>
      <c r="AV28" s="11">
        <f t="shared" si="6"/>
        <v>69.230769230769226</v>
      </c>
      <c r="AW28" s="11">
        <f t="shared" si="6"/>
        <v>30.769230769230766</v>
      </c>
      <c r="AX28" s="11">
        <f t="shared" si="6"/>
        <v>0</v>
      </c>
      <c r="AY28" s="11">
        <f t="shared" si="6"/>
        <v>69.230769230769226</v>
      </c>
      <c r="AZ28" s="11">
        <f t="shared" si="6"/>
        <v>30.769230769230766</v>
      </c>
      <c r="BA28" s="11">
        <f t="shared" si="6"/>
        <v>0</v>
      </c>
      <c r="BB28" s="11">
        <f t="shared" si="6"/>
        <v>69.230769230769226</v>
      </c>
      <c r="BC28" s="11">
        <f t="shared" si="6"/>
        <v>30.769230769230766</v>
      </c>
      <c r="BD28" s="11">
        <f t="shared" si="6"/>
        <v>0</v>
      </c>
      <c r="BE28" s="11">
        <f t="shared" si="6"/>
        <v>69.230769230769226</v>
      </c>
      <c r="BF28" s="11">
        <f t="shared" si="6"/>
        <v>30.769230769230766</v>
      </c>
      <c r="BG28" s="11">
        <f t="shared" si="6"/>
        <v>0</v>
      </c>
      <c r="BH28" s="11">
        <f t="shared" si="6"/>
        <v>69.230769230769226</v>
      </c>
      <c r="BI28" s="11">
        <f t="shared" si="6"/>
        <v>30.769230769230766</v>
      </c>
      <c r="BJ28" s="11">
        <f t="shared" si="6"/>
        <v>0</v>
      </c>
      <c r="BK28" s="11">
        <f t="shared" si="6"/>
        <v>69.230769230769226</v>
      </c>
      <c r="BL28" s="11">
        <f t="shared" si="6"/>
        <v>30.769230769230766</v>
      </c>
      <c r="BM28" s="11">
        <f t="shared" si="6"/>
        <v>0</v>
      </c>
      <c r="BN28" s="11">
        <f t="shared" si="6"/>
        <v>69.230769230769226</v>
      </c>
      <c r="BO28" s="11">
        <f t="shared" si="6"/>
        <v>30.769230769230766</v>
      </c>
      <c r="BP28" s="11">
        <f t="shared" ref="BP28:EA28" si="7">BP27/13%</f>
        <v>0</v>
      </c>
      <c r="BQ28" s="11">
        <f t="shared" si="7"/>
        <v>69.230769230769226</v>
      </c>
      <c r="BR28" s="11">
        <f t="shared" si="7"/>
        <v>30.769230769230766</v>
      </c>
      <c r="BS28" s="11">
        <f t="shared" si="7"/>
        <v>0</v>
      </c>
      <c r="BT28" s="11">
        <f t="shared" si="7"/>
        <v>69.230769230769226</v>
      </c>
      <c r="BU28" s="11">
        <f t="shared" si="7"/>
        <v>30.769230769230766</v>
      </c>
      <c r="BV28" s="11">
        <f t="shared" si="7"/>
        <v>0</v>
      </c>
      <c r="BW28" s="11">
        <f t="shared" si="7"/>
        <v>69.230769230769226</v>
      </c>
      <c r="BX28" s="11">
        <f t="shared" si="7"/>
        <v>30.769230769230766</v>
      </c>
      <c r="BY28" s="11">
        <f t="shared" si="7"/>
        <v>0</v>
      </c>
      <c r="BZ28" s="11">
        <f t="shared" si="7"/>
        <v>69.230769230769226</v>
      </c>
      <c r="CA28" s="11">
        <f t="shared" si="7"/>
        <v>30.769230769230766</v>
      </c>
      <c r="CB28" s="11">
        <f t="shared" si="7"/>
        <v>0</v>
      </c>
      <c r="CC28" s="11">
        <f t="shared" si="7"/>
        <v>69.230769230769226</v>
      </c>
      <c r="CD28" s="11">
        <f t="shared" si="7"/>
        <v>30.769230769230766</v>
      </c>
      <c r="CE28" s="11">
        <f t="shared" si="7"/>
        <v>0</v>
      </c>
      <c r="CF28" s="11">
        <f t="shared" si="7"/>
        <v>69.230769230769226</v>
      </c>
      <c r="CG28" s="11">
        <f t="shared" si="7"/>
        <v>30.769230769230766</v>
      </c>
      <c r="CH28" s="11">
        <f t="shared" si="7"/>
        <v>0</v>
      </c>
      <c r="CI28" s="11">
        <f t="shared" si="7"/>
        <v>69.230769230769226</v>
      </c>
      <c r="CJ28" s="11">
        <f t="shared" si="7"/>
        <v>30.769230769230766</v>
      </c>
      <c r="CK28" s="11">
        <f t="shared" si="7"/>
        <v>0</v>
      </c>
      <c r="CL28" s="11">
        <f t="shared" si="7"/>
        <v>69.230769230769226</v>
      </c>
      <c r="CM28" s="11">
        <f t="shared" si="7"/>
        <v>30.769230769230766</v>
      </c>
      <c r="CN28" s="11">
        <f t="shared" si="7"/>
        <v>0</v>
      </c>
      <c r="CO28" s="11">
        <f t="shared" si="7"/>
        <v>69.230769230769226</v>
      </c>
      <c r="CP28" s="11">
        <f t="shared" si="7"/>
        <v>30.769230769230766</v>
      </c>
      <c r="CQ28" s="11">
        <f t="shared" si="7"/>
        <v>0</v>
      </c>
      <c r="CR28" s="11">
        <f t="shared" si="7"/>
        <v>69.230769230769226</v>
      </c>
      <c r="CS28" s="11">
        <f t="shared" si="7"/>
        <v>30.769230769230766</v>
      </c>
      <c r="CT28" s="11">
        <f t="shared" si="7"/>
        <v>0</v>
      </c>
      <c r="CU28" s="11">
        <f t="shared" si="7"/>
        <v>61.538461538461533</v>
      </c>
      <c r="CV28" s="11">
        <f t="shared" si="7"/>
        <v>30.769230769230766</v>
      </c>
      <c r="CW28" s="11">
        <f t="shared" si="7"/>
        <v>0</v>
      </c>
      <c r="CX28" s="11">
        <f t="shared" si="7"/>
        <v>69.230769230769226</v>
      </c>
      <c r="CY28" s="11">
        <f t="shared" si="7"/>
        <v>30.769230769230766</v>
      </c>
      <c r="CZ28" s="11">
        <f t="shared" si="7"/>
        <v>0</v>
      </c>
      <c r="DA28" s="11">
        <f t="shared" si="7"/>
        <v>69.230769230769226</v>
      </c>
      <c r="DB28" s="11">
        <f t="shared" si="7"/>
        <v>30.769230769230766</v>
      </c>
      <c r="DC28" s="11">
        <f t="shared" si="7"/>
        <v>0</v>
      </c>
      <c r="DD28" s="11">
        <f t="shared" si="7"/>
        <v>69.230769230769226</v>
      </c>
      <c r="DE28" s="11">
        <f t="shared" si="7"/>
        <v>30.769230769230766</v>
      </c>
      <c r="DF28" s="11">
        <f t="shared" si="7"/>
        <v>0</v>
      </c>
      <c r="DG28" s="11">
        <f t="shared" si="7"/>
        <v>69.230769230769226</v>
      </c>
      <c r="DH28" s="11">
        <f t="shared" si="7"/>
        <v>30.769230769230766</v>
      </c>
      <c r="DI28" s="11">
        <f t="shared" si="7"/>
        <v>0</v>
      </c>
      <c r="DJ28" s="11">
        <f t="shared" si="7"/>
        <v>69.230769230769226</v>
      </c>
      <c r="DK28" s="11">
        <f t="shared" si="7"/>
        <v>30.769230769230766</v>
      </c>
      <c r="DL28" s="11">
        <f t="shared" si="7"/>
        <v>0</v>
      </c>
      <c r="DM28" s="11">
        <f t="shared" si="7"/>
        <v>69.230769230769226</v>
      </c>
      <c r="DN28" s="11">
        <f t="shared" si="7"/>
        <v>30.769230769230766</v>
      </c>
      <c r="DO28" s="11">
        <f t="shared" si="7"/>
        <v>0</v>
      </c>
      <c r="DP28" s="11">
        <f t="shared" si="7"/>
        <v>69.230769230769226</v>
      </c>
      <c r="DQ28" s="11">
        <f t="shared" si="7"/>
        <v>30.769230769230766</v>
      </c>
      <c r="DR28" s="11">
        <f t="shared" si="7"/>
        <v>0</v>
      </c>
      <c r="DS28" s="11">
        <f t="shared" si="7"/>
        <v>69.230769230769226</v>
      </c>
      <c r="DT28" s="11">
        <f t="shared" si="7"/>
        <v>30.769230769230766</v>
      </c>
      <c r="DU28" s="11">
        <f t="shared" si="7"/>
        <v>0</v>
      </c>
      <c r="DV28" s="11">
        <f t="shared" si="7"/>
        <v>69.230769230769226</v>
      </c>
      <c r="DW28" s="11">
        <f t="shared" si="7"/>
        <v>30.769230769230766</v>
      </c>
      <c r="DX28" s="11">
        <f t="shared" si="7"/>
        <v>0</v>
      </c>
      <c r="DY28" s="11">
        <f t="shared" si="7"/>
        <v>69.230769230769226</v>
      </c>
      <c r="DZ28" s="11">
        <f t="shared" si="7"/>
        <v>30.769230769230766</v>
      </c>
      <c r="EA28" s="11">
        <f t="shared" si="7"/>
        <v>0</v>
      </c>
      <c r="EB28" s="11">
        <f t="shared" ref="EB28:GM28" si="8">EB27/13%</f>
        <v>69.230769230769226</v>
      </c>
      <c r="EC28" s="11">
        <f t="shared" si="8"/>
        <v>30.769230769230766</v>
      </c>
      <c r="ED28" s="11">
        <f t="shared" si="8"/>
        <v>0</v>
      </c>
      <c r="EE28" s="11">
        <f t="shared" si="8"/>
        <v>69.230769230769226</v>
      </c>
      <c r="EF28" s="11">
        <f t="shared" si="8"/>
        <v>30.769230769230766</v>
      </c>
      <c r="EG28" s="11">
        <f t="shared" si="8"/>
        <v>0</v>
      </c>
      <c r="EH28" s="11">
        <f t="shared" si="8"/>
        <v>69.230769230769226</v>
      </c>
      <c r="EI28" s="11">
        <f t="shared" si="8"/>
        <v>30.769230769230766</v>
      </c>
      <c r="EJ28" s="11">
        <f t="shared" si="8"/>
        <v>0</v>
      </c>
      <c r="EK28" s="11">
        <f t="shared" si="8"/>
        <v>69.230769230769226</v>
      </c>
      <c r="EL28" s="11">
        <f t="shared" si="8"/>
        <v>30.769230769230766</v>
      </c>
      <c r="EM28" s="11">
        <f t="shared" si="8"/>
        <v>0</v>
      </c>
      <c r="EN28" s="11">
        <f t="shared" si="8"/>
        <v>69.230769230769226</v>
      </c>
      <c r="EO28" s="11">
        <f t="shared" si="8"/>
        <v>30.769230769230766</v>
      </c>
      <c r="EP28" s="11">
        <f t="shared" si="8"/>
        <v>0</v>
      </c>
      <c r="EQ28" s="11">
        <f t="shared" si="8"/>
        <v>69.230769230769226</v>
      </c>
      <c r="ER28" s="11">
        <f t="shared" si="8"/>
        <v>30.769230769230766</v>
      </c>
      <c r="ES28" s="11">
        <f t="shared" si="8"/>
        <v>0</v>
      </c>
      <c r="ET28" s="11">
        <f t="shared" si="8"/>
        <v>69.230769230769226</v>
      </c>
      <c r="EU28" s="11">
        <f t="shared" si="8"/>
        <v>30.769230769230766</v>
      </c>
      <c r="EV28" s="11">
        <f t="shared" si="8"/>
        <v>0</v>
      </c>
      <c r="EW28" s="11">
        <f t="shared" si="8"/>
        <v>69.230769230769226</v>
      </c>
      <c r="EX28" s="11">
        <f t="shared" si="8"/>
        <v>30.769230769230766</v>
      </c>
      <c r="EY28" s="11">
        <f t="shared" si="8"/>
        <v>0</v>
      </c>
      <c r="EZ28" s="11">
        <f t="shared" si="8"/>
        <v>69.230769230769226</v>
      </c>
      <c r="FA28" s="11">
        <f t="shared" si="8"/>
        <v>30.769230769230766</v>
      </c>
      <c r="FB28" s="11">
        <f t="shared" si="8"/>
        <v>0</v>
      </c>
      <c r="FC28" s="11">
        <f t="shared" si="8"/>
        <v>69.230769230769226</v>
      </c>
      <c r="FD28" s="11">
        <f t="shared" si="8"/>
        <v>30.769230769230766</v>
      </c>
      <c r="FE28" s="11">
        <f t="shared" si="8"/>
        <v>0</v>
      </c>
      <c r="FF28" s="11">
        <f t="shared" si="8"/>
        <v>69.230769230769226</v>
      </c>
      <c r="FG28" s="11">
        <f t="shared" si="8"/>
        <v>30.769230769230766</v>
      </c>
      <c r="FH28" s="11">
        <f t="shared" si="8"/>
        <v>0</v>
      </c>
      <c r="FI28" s="11">
        <f t="shared" si="8"/>
        <v>69.230769230769226</v>
      </c>
      <c r="FJ28" s="11">
        <f t="shared" si="8"/>
        <v>30.769230769230766</v>
      </c>
      <c r="FK28" s="11">
        <f t="shared" si="8"/>
        <v>0</v>
      </c>
      <c r="FL28" s="11">
        <f t="shared" si="8"/>
        <v>69.230769230769226</v>
      </c>
      <c r="FM28" s="11">
        <f t="shared" si="8"/>
        <v>30.769230769230766</v>
      </c>
      <c r="FN28" s="11">
        <f t="shared" si="8"/>
        <v>0</v>
      </c>
      <c r="FO28" s="11">
        <f t="shared" si="8"/>
        <v>69.230769230769226</v>
      </c>
      <c r="FP28" s="11">
        <f t="shared" si="8"/>
        <v>30.769230769230766</v>
      </c>
      <c r="FQ28" s="11">
        <f t="shared" si="8"/>
        <v>0</v>
      </c>
      <c r="FR28" s="11">
        <f t="shared" si="8"/>
        <v>69.230769230769226</v>
      </c>
      <c r="FS28" s="11">
        <f t="shared" si="8"/>
        <v>30.769230769230766</v>
      </c>
      <c r="FT28" s="11">
        <f t="shared" si="8"/>
        <v>0</v>
      </c>
      <c r="FU28" s="11">
        <f t="shared" si="8"/>
        <v>69.230769230769226</v>
      </c>
      <c r="FV28" s="11">
        <f t="shared" si="8"/>
        <v>30.769230769230766</v>
      </c>
      <c r="FW28" s="11">
        <f t="shared" si="8"/>
        <v>0</v>
      </c>
      <c r="FX28" s="11">
        <f t="shared" si="8"/>
        <v>69.230769230769226</v>
      </c>
      <c r="FY28" s="11">
        <f t="shared" si="8"/>
        <v>30.769230769230766</v>
      </c>
      <c r="FZ28" s="11">
        <f t="shared" si="8"/>
        <v>0</v>
      </c>
      <c r="GA28" s="11">
        <f t="shared" si="8"/>
        <v>69.230769230769226</v>
      </c>
      <c r="GB28" s="11">
        <f t="shared" si="8"/>
        <v>30.769230769230766</v>
      </c>
      <c r="GC28" s="11">
        <f t="shared" si="8"/>
        <v>0</v>
      </c>
      <c r="GD28" s="11">
        <f t="shared" si="8"/>
        <v>69.230769230769226</v>
      </c>
      <c r="GE28" s="11">
        <f t="shared" si="8"/>
        <v>30.769230769230766</v>
      </c>
      <c r="GF28" s="11">
        <f t="shared" si="8"/>
        <v>0</v>
      </c>
      <c r="GG28" s="11">
        <f t="shared" si="8"/>
        <v>69.230769230769226</v>
      </c>
      <c r="GH28" s="11">
        <f t="shared" si="8"/>
        <v>30.769230769230766</v>
      </c>
      <c r="GI28" s="11">
        <f t="shared" si="8"/>
        <v>0</v>
      </c>
      <c r="GJ28" s="11">
        <f t="shared" si="8"/>
        <v>69.230769230769226</v>
      </c>
      <c r="GK28" s="11">
        <f t="shared" si="8"/>
        <v>30.769230769230766</v>
      </c>
      <c r="GL28" s="11">
        <f t="shared" si="8"/>
        <v>0</v>
      </c>
      <c r="GM28" s="11">
        <f t="shared" si="8"/>
        <v>69.230769230769226</v>
      </c>
      <c r="GN28" s="11">
        <f t="shared" ref="GN28:IY28" si="9">GN27/13%</f>
        <v>30.769230769230766</v>
      </c>
      <c r="GO28" s="11">
        <f t="shared" si="9"/>
        <v>0</v>
      </c>
      <c r="GP28" s="11">
        <f t="shared" si="9"/>
        <v>69.230769230769226</v>
      </c>
      <c r="GQ28" s="11">
        <f t="shared" si="9"/>
        <v>30.769230769230766</v>
      </c>
      <c r="GR28" s="11">
        <f t="shared" si="9"/>
        <v>0</v>
      </c>
      <c r="GS28" s="11">
        <f t="shared" si="9"/>
        <v>69.230769230769226</v>
      </c>
      <c r="GT28" s="11">
        <f t="shared" si="9"/>
        <v>30.769230769230766</v>
      </c>
      <c r="GU28" s="11">
        <f t="shared" si="9"/>
        <v>0</v>
      </c>
      <c r="GV28" s="11">
        <f t="shared" si="9"/>
        <v>69.230769230769226</v>
      </c>
      <c r="GW28" s="11">
        <f t="shared" si="9"/>
        <v>30.769230769230766</v>
      </c>
      <c r="GX28" s="11">
        <f t="shared" si="9"/>
        <v>0</v>
      </c>
      <c r="GY28" s="11">
        <f t="shared" si="9"/>
        <v>69.230769230769226</v>
      </c>
      <c r="GZ28" s="11">
        <f t="shared" si="9"/>
        <v>30.769230769230766</v>
      </c>
      <c r="HA28" s="11">
        <f t="shared" si="9"/>
        <v>0</v>
      </c>
      <c r="HB28" s="11">
        <f t="shared" si="9"/>
        <v>69.230769230769226</v>
      </c>
      <c r="HC28" s="11">
        <f t="shared" si="9"/>
        <v>30.769230769230766</v>
      </c>
      <c r="HD28" s="11">
        <f t="shared" si="9"/>
        <v>0</v>
      </c>
      <c r="HE28" s="11">
        <f t="shared" si="9"/>
        <v>69.230769230769226</v>
      </c>
      <c r="HF28" s="11">
        <f t="shared" si="9"/>
        <v>30.769230769230766</v>
      </c>
      <c r="HG28" s="11">
        <f t="shared" si="9"/>
        <v>0</v>
      </c>
      <c r="HH28" s="11">
        <f t="shared" si="9"/>
        <v>69.230769230769226</v>
      </c>
      <c r="HI28" s="11">
        <f t="shared" si="9"/>
        <v>30.769230769230766</v>
      </c>
      <c r="HJ28" s="11">
        <f t="shared" si="9"/>
        <v>0</v>
      </c>
      <c r="HK28" s="11">
        <f t="shared" si="9"/>
        <v>69.230769230769226</v>
      </c>
      <c r="HL28" s="11">
        <f t="shared" si="9"/>
        <v>30.769230769230766</v>
      </c>
      <c r="HM28" s="11">
        <f t="shared" si="9"/>
        <v>0</v>
      </c>
      <c r="HN28" s="11">
        <f t="shared" si="9"/>
        <v>69.230769230769226</v>
      </c>
      <c r="HO28" s="11">
        <f t="shared" si="9"/>
        <v>30.769230769230766</v>
      </c>
      <c r="HP28" s="11">
        <f t="shared" si="9"/>
        <v>0</v>
      </c>
      <c r="HQ28" s="11">
        <f t="shared" si="9"/>
        <v>69.230769230769226</v>
      </c>
      <c r="HR28" s="11">
        <f t="shared" si="9"/>
        <v>30.769230769230766</v>
      </c>
      <c r="HS28" s="11">
        <f t="shared" si="9"/>
        <v>0</v>
      </c>
      <c r="HT28" s="11">
        <f t="shared" si="9"/>
        <v>69.230769230769226</v>
      </c>
      <c r="HU28" s="11">
        <f t="shared" si="9"/>
        <v>30.769230769230766</v>
      </c>
      <c r="HV28" s="11">
        <f t="shared" si="9"/>
        <v>0</v>
      </c>
      <c r="HW28" s="11">
        <f t="shared" si="9"/>
        <v>69.230769230769226</v>
      </c>
      <c r="HX28" s="11">
        <f t="shared" si="9"/>
        <v>30.769230769230766</v>
      </c>
      <c r="HY28" s="11">
        <f t="shared" si="9"/>
        <v>0</v>
      </c>
      <c r="HZ28" s="11">
        <f t="shared" si="9"/>
        <v>69.230769230769226</v>
      </c>
      <c r="IA28" s="11">
        <f t="shared" si="9"/>
        <v>30.769230769230766</v>
      </c>
      <c r="IB28" s="11">
        <f t="shared" si="9"/>
        <v>0</v>
      </c>
      <c r="IC28" s="11">
        <f t="shared" si="9"/>
        <v>69.230769230769226</v>
      </c>
      <c r="ID28" s="11">
        <f t="shared" si="9"/>
        <v>30.769230769230766</v>
      </c>
      <c r="IE28" s="11">
        <f t="shared" si="9"/>
        <v>0</v>
      </c>
      <c r="IF28" s="11">
        <f t="shared" si="9"/>
        <v>69.230769230769226</v>
      </c>
      <c r="IG28" s="11">
        <f t="shared" si="9"/>
        <v>30.769230769230766</v>
      </c>
      <c r="IH28" s="11">
        <f t="shared" si="9"/>
        <v>0</v>
      </c>
      <c r="II28" s="11">
        <f t="shared" si="9"/>
        <v>69.230769230769226</v>
      </c>
      <c r="IJ28" s="11">
        <f t="shared" si="9"/>
        <v>30.769230769230766</v>
      </c>
      <c r="IK28" s="11">
        <f t="shared" si="9"/>
        <v>0</v>
      </c>
      <c r="IL28" s="11">
        <f t="shared" si="9"/>
        <v>69.230769230769226</v>
      </c>
      <c r="IM28" s="11">
        <f t="shared" si="9"/>
        <v>30.769230769230766</v>
      </c>
      <c r="IN28" s="11">
        <f t="shared" si="9"/>
        <v>0</v>
      </c>
      <c r="IO28" s="11">
        <f t="shared" si="9"/>
        <v>69.230769230769226</v>
      </c>
      <c r="IP28" s="11">
        <f t="shared" si="9"/>
        <v>30.769230769230766</v>
      </c>
      <c r="IQ28" s="11">
        <f t="shared" si="9"/>
        <v>0</v>
      </c>
      <c r="IR28" s="11">
        <f t="shared" si="9"/>
        <v>69.230769230769226</v>
      </c>
      <c r="IS28" s="11">
        <f t="shared" si="9"/>
        <v>30.769230769230766</v>
      </c>
      <c r="IT28" s="11">
        <f t="shared" si="9"/>
        <v>0</v>
      </c>
      <c r="IU28" s="11">
        <f t="shared" si="9"/>
        <v>69.230769230769226</v>
      </c>
      <c r="IV28" s="11">
        <f t="shared" si="9"/>
        <v>30.769230769230766</v>
      </c>
      <c r="IW28" s="11">
        <f t="shared" si="9"/>
        <v>0</v>
      </c>
      <c r="IX28" s="11">
        <f t="shared" si="9"/>
        <v>69.230769230769226</v>
      </c>
      <c r="IY28" s="11">
        <f t="shared" si="9"/>
        <v>30.769230769230766</v>
      </c>
      <c r="IZ28" s="11">
        <f t="shared" ref="IZ28:LK28" si="10">IZ27/13%</f>
        <v>0</v>
      </c>
      <c r="JA28" s="11">
        <f t="shared" si="10"/>
        <v>69.230769230769226</v>
      </c>
      <c r="JB28" s="11">
        <f t="shared" si="10"/>
        <v>30.769230769230766</v>
      </c>
      <c r="JC28" s="11">
        <f t="shared" si="10"/>
        <v>0</v>
      </c>
      <c r="JD28" s="11">
        <f t="shared" si="10"/>
        <v>69.230769230769226</v>
      </c>
      <c r="JE28" s="11">
        <f t="shared" si="10"/>
        <v>30.769230769230766</v>
      </c>
      <c r="JF28" s="11">
        <f t="shared" si="10"/>
        <v>0</v>
      </c>
      <c r="JG28" s="11">
        <f t="shared" si="10"/>
        <v>69.230769230769226</v>
      </c>
      <c r="JH28" s="11">
        <f t="shared" si="10"/>
        <v>30.769230769230766</v>
      </c>
      <c r="JI28" s="11">
        <f t="shared" si="10"/>
        <v>0</v>
      </c>
      <c r="JJ28" s="11">
        <f t="shared" si="10"/>
        <v>69.230769230769226</v>
      </c>
      <c r="JK28" s="11">
        <f t="shared" si="10"/>
        <v>30.769230769230766</v>
      </c>
      <c r="JL28" s="11">
        <f t="shared" si="10"/>
        <v>0</v>
      </c>
      <c r="JM28" s="11">
        <f t="shared" si="10"/>
        <v>69.230769230769226</v>
      </c>
      <c r="JN28" s="11">
        <f t="shared" si="10"/>
        <v>30.769230769230766</v>
      </c>
      <c r="JO28" s="11">
        <f t="shared" si="10"/>
        <v>0</v>
      </c>
      <c r="JP28" s="11">
        <f t="shared" si="10"/>
        <v>69.230769230769226</v>
      </c>
      <c r="JQ28" s="11">
        <f t="shared" si="10"/>
        <v>30.769230769230766</v>
      </c>
      <c r="JR28" s="11">
        <f t="shared" si="10"/>
        <v>0</v>
      </c>
      <c r="JS28" s="11">
        <f t="shared" si="10"/>
        <v>69.230769230769226</v>
      </c>
      <c r="JT28" s="11">
        <f t="shared" si="10"/>
        <v>30.769230769230766</v>
      </c>
      <c r="JU28" s="11">
        <f t="shared" si="10"/>
        <v>0</v>
      </c>
      <c r="JV28" s="11">
        <f t="shared" si="10"/>
        <v>69.230769230769226</v>
      </c>
      <c r="JW28" s="11">
        <f t="shared" si="10"/>
        <v>30.769230769230766</v>
      </c>
      <c r="JX28" s="11">
        <f t="shared" si="10"/>
        <v>0</v>
      </c>
      <c r="JY28" s="11">
        <f t="shared" si="10"/>
        <v>69.230769230769226</v>
      </c>
      <c r="JZ28" s="11">
        <f t="shared" si="10"/>
        <v>30.769230769230766</v>
      </c>
      <c r="KA28" s="11">
        <f t="shared" si="10"/>
        <v>0</v>
      </c>
      <c r="KB28" s="11">
        <f t="shared" si="10"/>
        <v>69.230769230769226</v>
      </c>
      <c r="KC28" s="11">
        <f t="shared" si="10"/>
        <v>30.769230769230766</v>
      </c>
      <c r="KD28" s="11">
        <f t="shared" si="10"/>
        <v>0</v>
      </c>
      <c r="KE28" s="11">
        <f t="shared" si="10"/>
        <v>69.230769230769226</v>
      </c>
      <c r="KF28" s="11">
        <f t="shared" si="10"/>
        <v>30.769230769230766</v>
      </c>
      <c r="KG28" s="11">
        <f t="shared" si="10"/>
        <v>0</v>
      </c>
      <c r="KH28" s="11">
        <f t="shared" si="10"/>
        <v>69.230769230769226</v>
      </c>
      <c r="KI28" s="11">
        <f t="shared" si="10"/>
        <v>30.769230769230766</v>
      </c>
      <c r="KJ28" s="11">
        <f t="shared" si="10"/>
        <v>0</v>
      </c>
      <c r="KK28" s="11">
        <f t="shared" si="10"/>
        <v>69.230769230769226</v>
      </c>
      <c r="KL28" s="11">
        <f t="shared" si="10"/>
        <v>30.769230769230766</v>
      </c>
      <c r="KM28" s="11">
        <f t="shared" si="10"/>
        <v>0</v>
      </c>
      <c r="KN28" s="11">
        <f t="shared" si="10"/>
        <v>69.230769230769226</v>
      </c>
      <c r="KO28" s="11">
        <f t="shared" si="10"/>
        <v>30.769230769230766</v>
      </c>
      <c r="KP28" s="11">
        <f t="shared" si="10"/>
        <v>0</v>
      </c>
      <c r="KQ28" s="11">
        <f t="shared" si="10"/>
        <v>69.230769230769226</v>
      </c>
      <c r="KR28" s="11">
        <f t="shared" si="10"/>
        <v>30.769230769230766</v>
      </c>
      <c r="KS28" s="11">
        <f t="shared" si="10"/>
        <v>0</v>
      </c>
      <c r="KT28" s="11">
        <f t="shared" si="10"/>
        <v>69.230769230769226</v>
      </c>
      <c r="KU28" s="11">
        <f t="shared" si="10"/>
        <v>30.769230769230766</v>
      </c>
      <c r="KV28" s="11">
        <f t="shared" si="10"/>
        <v>0</v>
      </c>
      <c r="KW28" s="11">
        <f t="shared" si="10"/>
        <v>69.230769230769226</v>
      </c>
      <c r="KX28" s="11">
        <f t="shared" si="10"/>
        <v>30.769230769230766</v>
      </c>
      <c r="KY28" s="11">
        <f t="shared" si="10"/>
        <v>0</v>
      </c>
      <c r="KZ28" s="11">
        <f t="shared" si="10"/>
        <v>69.230769230769226</v>
      </c>
      <c r="LA28" s="11">
        <f t="shared" si="10"/>
        <v>30.769230769230766</v>
      </c>
      <c r="LB28" s="11">
        <f t="shared" si="10"/>
        <v>0</v>
      </c>
      <c r="LC28" s="11">
        <f t="shared" si="10"/>
        <v>69.230769230769226</v>
      </c>
      <c r="LD28" s="11">
        <f t="shared" si="10"/>
        <v>30.769230769230766</v>
      </c>
      <c r="LE28" s="11">
        <f t="shared" si="10"/>
        <v>0</v>
      </c>
      <c r="LF28" s="11">
        <f t="shared" si="10"/>
        <v>69.230769230769226</v>
      </c>
      <c r="LG28" s="11">
        <f t="shared" si="10"/>
        <v>30.769230769230766</v>
      </c>
      <c r="LH28" s="11">
        <f t="shared" si="10"/>
        <v>0</v>
      </c>
      <c r="LI28" s="11">
        <f t="shared" si="10"/>
        <v>69.230769230769226</v>
      </c>
      <c r="LJ28" s="11">
        <f t="shared" si="10"/>
        <v>30.769230769230766</v>
      </c>
      <c r="LK28" s="11">
        <f t="shared" si="10"/>
        <v>0</v>
      </c>
      <c r="LL28" s="11">
        <f t="shared" ref="LL28:NS28" si="11">LL27/13%</f>
        <v>69.230769230769226</v>
      </c>
      <c r="LM28" s="11">
        <f t="shared" si="11"/>
        <v>30.769230769230766</v>
      </c>
      <c r="LN28" s="11">
        <f t="shared" si="11"/>
        <v>0</v>
      </c>
      <c r="LO28" s="11">
        <f t="shared" si="11"/>
        <v>69.230769230769226</v>
      </c>
      <c r="LP28" s="11">
        <f t="shared" si="11"/>
        <v>30.769230769230766</v>
      </c>
      <c r="LQ28" s="11">
        <f t="shared" si="11"/>
        <v>0</v>
      </c>
      <c r="LR28" s="11">
        <f t="shared" si="11"/>
        <v>69.230769230769226</v>
      </c>
      <c r="LS28" s="11">
        <f t="shared" si="11"/>
        <v>30.769230769230766</v>
      </c>
      <c r="LT28" s="11">
        <f t="shared" si="11"/>
        <v>0</v>
      </c>
      <c r="LU28" s="11">
        <f t="shared" si="11"/>
        <v>69.230769230769226</v>
      </c>
      <c r="LV28" s="11">
        <f t="shared" si="11"/>
        <v>30.769230769230766</v>
      </c>
      <c r="LW28" s="11">
        <f t="shared" si="11"/>
        <v>0</v>
      </c>
      <c r="LX28" s="11">
        <f t="shared" si="11"/>
        <v>69.230769230769226</v>
      </c>
      <c r="LY28" s="11">
        <f t="shared" si="11"/>
        <v>30.769230769230766</v>
      </c>
      <c r="LZ28" s="11">
        <f t="shared" si="11"/>
        <v>0</v>
      </c>
      <c r="MA28" s="11">
        <f t="shared" si="11"/>
        <v>69.230769230769226</v>
      </c>
      <c r="MB28" s="11">
        <f t="shared" si="11"/>
        <v>30.769230769230766</v>
      </c>
      <c r="MC28" s="11">
        <f t="shared" si="11"/>
        <v>0</v>
      </c>
      <c r="MD28" s="11">
        <f t="shared" si="11"/>
        <v>69.230769230769226</v>
      </c>
      <c r="ME28" s="11">
        <f t="shared" si="11"/>
        <v>30.769230769230766</v>
      </c>
      <c r="MF28" s="11">
        <f t="shared" si="11"/>
        <v>0</v>
      </c>
      <c r="MG28" s="11">
        <f t="shared" si="11"/>
        <v>69.230769230769226</v>
      </c>
      <c r="MH28" s="11">
        <f t="shared" si="11"/>
        <v>30.769230769230766</v>
      </c>
      <c r="MI28" s="11">
        <f t="shared" si="11"/>
        <v>0</v>
      </c>
      <c r="MJ28" s="11">
        <f t="shared" si="11"/>
        <v>69.230769230769226</v>
      </c>
      <c r="MK28" s="11">
        <f t="shared" si="11"/>
        <v>30.769230769230766</v>
      </c>
      <c r="ML28" s="11">
        <f t="shared" si="11"/>
        <v>0</v>
      </c>
      <c r="MM28" s="11">
        <f t="shared" si="11"/>
        <v>69.230769230769226</v>
      </c>
      <c r="MN28" s="11">
        <f t="shared" si="11"/>
        <v>30.769230769230766</v>
      </c>
      <c r="MO28" s="11">
        <f t="shared" si="11"/>
        <v>0</v>
      </c>
      <c r="MP28" s="11">
        <f t="shared" si="11"/>
        <v>69.230769230769226</v>
      </c>
      <c r="MQ28" s="11">
        <f t="shared" si="11"/>
        <v>30.769230769230766</v>
      </c>
      <c r="MR28" s="11">
        <f t="shared" si="11"/>
        <v>0</v>
      </c>
      <c r="MS28" s="11">
        <f t="shared" si="11"/>
        <v>69.230769230769226</v>
      </c>
      <c r="MT28" s="11">
        <f t="shared" si="11"/>
        <v>30.769230769230766</v>
      </c>
      <c r="MU28" s="11">
        <f t="shared" si="11"/>
        <v>0</v>
      </c>
      <c r="MV28" s="11">
        <f t="shared" si="11"/>
        <v>69.230769230769226</v>
      </c>
      <c r="MW28" s="11">
        <f t="shared" si="11"/>
        <v>30.769230769230766</v>
      </c>
      <c r="MX28" s="11">
        <f t="shared" si="11"/>
        <v>0</v>
      </c>
      <c r="MY28" s="11">
        <f t="shared" si="11"/>
        <v>69.230769230769226</v>
      </c>
      <c r="MZ28" s="11">
        <f t="shared" si="11"/>
        <v>30.769230769230766</v>
      </c>
      <c r="NA28" s="11">
        <f t="shared" si="11"/>
        <v>0</v>
      </c>
      <c r="NB28" s="11">
        <f t="shared" si="11"/>
        <v>69.230769230769226</v>
      </c>
      <c r="NC28" s="11">
        <f t="shared" si="11"/>
        <v>30.769230769230766</v>
      </c>
      <c r="ND28" s="11">
        <f t="shared" si="11"/>
        <v>0</v>
      </c>
      <c r="NE28" s="11">
        <f t="shared" si="11"/>
        <v>69.230769230769226</v>
      </c>
      <c r="NF28" s="11">
        <f t="shared" si="11"/>
        <v>30.769230769230766</v>
      </c>
      <c r="NG28" s="11">
        <f t="shared" si="11"/>
        <v>0</v>
      </c>
      <c r="NH28" s="11">
        <f t="shared" si="11"/>
        <v>69.230769230769226</v>
      </c>
      <c r="NI28" s="11">
        <f t="shared" si="11"/>
        <v>30.769230769230766</v>
      </c>
      <c r="NJ28" s="11">
        <f t="shared" si="11"/>
        <v>0</v>
      </c>
      <c r="NK28" s="11">
        <f t="shared" si="11"/>
        <v>69.230769230769226</v>
      </c>
      <c r="NL28" s="11">
        <f t="shared" si="11"/>
        <v>30.769230769230766</v>
      </c>
      <c r="NM28" s="11">
        <f t="shared" si="11"/>
        <v>0</v>
      </c>
      <c r="NN28" s="11">
        <f t="shared" si="11"/>
        <v>69.230769230769226</v>
      </c>
      <c r="NO28" s="11">
        <f t="shared" si="11"/>
        <v>30.769230769230766</v>
      </c>
      <c r="NP28" s="11">
        <f t="shared" si="11"/>
        <v>0</v>
      </c>
      <c r="NQ28" s="11">
        <f t="shared" si="11"/>
        <v>61.538461538461533</v>
      </c>
      <c r="NR28" s="11">
        <f t="shared" si="11"/>
        <v>30.769230769230766</v>
      </c>
      <c r="NS28" s="11">
        <f t="shared" si="11"/>
        <v>0</v>
      </c>
    </row>
    <row r="30" spans="1:383" x14ac:dyDescent="0.25">
      <c r="B30" t="s">
        <v>1897</v>
      </c>
    </row>
    <row r="31" spans="1:383" x14ac:dyDescent="0.25">
      <c r="B31" t="s">
        <v>1898</v>
      </c>
      <c r="C31" t="s">
        <v>1906</v>
      </c>
      <c r="D31">
        <f>(C28+F28+I28+L28+O28+R28+U28+X28+AA28+AD28+AG28+AJ28+AM28+AP28+AS28+AV28+AY28+BB28+BE28+BH28)/20</f>
        <v>69.230769230769255</v>
      </c>
    </row>
    <row r="32" spans="1:383" x14ac:dyDescent="0.25">
      <c r="B32" t="s">
        <v>1899</v>
      </c>
      <c r="C32" t="s">
        <v>1906</v>
      </c>
      <c r="D32">
        <f>(D28+G28+J28+M28+P28+S28+V28+Y28+AB28+AE28+AH28+AK28+AN28+AQ28+AT28+AW28+AZ28+BC28+BF28+BI28)/20</f>
        <v>30.384615384615376</v>
      </c>
    </row>
    <row r="33" spans="2:4" x14ac:dyDescent="0.25">
      <c r="B33" t="s">
        <v>1900</v>
      </c>
      <c r="C33" t="s">
        <v>1906</v>
      </c>
      <c r="D33">
        <f>(E28+H28+K28+N28+Q28+T28+W28+Z28+AC28+AF28+AI28+AL28+AO28+AR28+AU28+AX28+BA28+BD28+BG28+BJ28)/20</f>
        <v>0</v>
      </c>
    </row>
    <row r="35" spans="2:4" x14ac:dyDescent="0.25">
      <c r="B35" t="s">
        <v>1898</v>
      </c>
      <c r="C35" t="s">
        <v>1907</v>
      </c>
      <c r="D35">
        <f>(BK28+BN28+BQ28+BT28+BW28+BZ28+CC28+CF28+CI28+CL28+CO28+CR28+CU28+CX28+DA28+DD28+DG28+DJ28+DM28+DP28+DS28+DV28+DY28+EB28+EE28+EH28+EK28+EN28+EQ28)/29</f>
        <v>68.965517241379345</v>
      </c>
    </row>
    <row r="36" spans="2:4" x14ac:dyDescent="0.25">
      <c r="B36" t="s">
        <v>1899</v>
      </c>
      <c r="C36" t="s">
        <v>1907</v>
      </c>
      <c r="D36">
        <f>(BL28+BO28+BR28+BU28+BX28+CA28+CD28+CG28+CJ28+CM28+CP28+CS28+CV28+CY28+DB28+DE28+DH28+DK28+DN28+DQ28+DT28+DW28+DZ28+EC28+EF28+EI28+EL28+EO28+ER28)/29</f>
        <v>30.769230769230749</v>
      </c>
    </row>
    <row r="37" spans="2:4" x14ac:dyDescent="0.25">
      <c r="B37" t="s">
        <v>1900</v>
      </c>
      <c r="C37" t="s">
        <v>1907</v>
      </c>
      <c r="D37">
        <f>(BM28+BP28+BS28+BV28+BY28+CB28+CE28+CH28+CK28+CN28+CQ28+CT28+CW28+CZ28+DC28+DF28+DI28+DL28+DO28+DR28+DU28+DX28+EA28+ED28+EG28+EJ28+EM28+EP28+ES28)/29</f>
        <v>0</v>
      </c>
    </row>
    <row r="39" spans="2:4" x14ac:dyDescent="0.25">
      <c r="B39" t="s">
        <v>1898</v>
      </c>
      <c r="C39" t="s">
        <v>1908</v>
      </c>
      <c r="D39">
        <f>(ET28+EW28+EZ28+FC28+FF28+FI28+FL28+FO28+FR28)/9</f>
        <v>69.230769230769226</v>
      </c>
    </row>
    <row r="40" spans="2:4" x14ac:dyDescent="0.25">
      <c r="B40" t="s">
        <v>1899</v>
      </c>
      <c r="C40" t="s">
        <v>1908</v>
      </c>
      <c r="D40">
        <f>(EU28+EX28+FA28+FD28+FG28+FJ28+FM28+FP28+FS28)/9</f>
        <v>30.769230769230766</v>
      </c>
    </row>
    <row r="41" spans="2:4" x14ac:dyDescent="0.25">
      <c r="B41" t="s">
        <v>1900</v>
      </c>
      <c r="C41" t="s">
        <v>1908</v>
      </c>
      <c r="D41">
        <f>(EV28+EY28+FB28+FE28+FH28+FK28+FN28+FQ28+FT28)/9</f>
        <v>0</v>
      </c>
    </row>
    <row r="43" spans="2:4" x14ac:dyDescent="0.25">
      <c r="B43" t="s">
        <v>1898</v>
      </c>
      <c r="C43" t="s">
        <v>1909</v>
      </c>
      <c r="D43">
        <f>(FX28+GA28+GD28+GG28+GJ28+GM28+GP28+GS28+GV28+GY28+HB28+HE28+HH28+HK28+HN28+HQ28+HT28+HW28+HZ28+IC28+IF28+II28+IL28+IO28+IR28+IU28+IX28+JA28+JD28+JG28+JJ28+JM28+JP28+JS28+JV28+JY28+KB28+KE28+KH28+KK28+KN28+KQ28+KT28+KW28+KZ28+LC28+LF28)/47</f>
        <v>69.230769230769198</v>
      </c>
    </row>
    <row r="44" spans="2:4" x14ac:dyDescent="0.25">
      <c r="B44" t="s">
        <v>1899</v>
      </c>
      <c r="C44" t="s">
        <v>1909</v>
      </c>
      <c r="D44">
        <f>(FY28+GB28+GE28+GH28+GK28+GN28+GQ28+GT28+GW28+GZ28+HC28+HF28+HI28+HL28+HO28+HR28+HU28+HX28+IA28+ID28+IG28+IJ28+IM28+IP28+IS28+IV28+IY28+JB28+JE28+JH28+JK28+JN28+JQ28+JT28+JW28+JZ28+KC28+KF28+KI28+KL28+KO28+KR28+KU28+KX28+LA28+LD28+LG28)/47</f>
        <v>30.769230769230735</v>
      </c>
    </row>
    <row r="45" spans="2:4" x14ac:dyDescent="0.25">
      <c r="B45" t="s">
        <v>1900</v>
      </c>
      <c r="C45" t="s">
        <v>1909</v>
      </c>
      <c r="D45">
        <f>(FZ28+GC28+GF28+GI28+GL28+GO28+GR28+GU28+GX28+HA28+HD28+HG28+HJ28+HM28+HP28+HS28+HV28+HY28+IB28+IE28+IH28+IK28+IN28+IQ28+IT28+IW28+IZ28+JC28+JF28+JI28+JL28+JO28+JR28+JU28+JX28+KA28+KD28+KG28+KJ28+KM28+KP28+KS28+KV28+KY28+LB28+LE28+LH28)/47</f>
        <v>0</v>
      </c>
    </row>
    <row r="47" spans="2:4" x14ac:dyDescent="0.25">
      <c r="B47" t="s">
        <v>1898</v>
      </c>
      <c r="C47" t="s">
        <v>1910</v>
      </c>
      <c r="D47">
        <f>(LI28+LL28+LO28+LR28+LU28+LX28+MA28+MD28+MG28+MJ28+MM28+MP28+MS28+MV28+MY28+NB28+NE28+NH28+NK28+NN28+NQ28)/21</f>
        <v>68.86446886446889</v>
      </c>
    </row>
    <row r="48" spans="2:4" x14ac:dyDescent="0.25">
      <c r="B48" t="s">
        <v>1899</v>
      </c>
      <c r="C48" t="s">
        <v>1910</v>
      </c>
      <c r="D48">
        <f>(LJ28+LM28+LP28+LS28+LV28+LY28+MB28+ME28+MH28+MK28+MN28+MQ28+MT28+MW28+MZ28+NC28+NF28+NI28+NL28+NO28+NR28)/21</f>
        <v>30.769230769230759</v>
      </c>
    </row>
    <row r="49" spans="2:4" x14ac:dyDescent="0.25">
      <c r="B49" t="s">
        <v>1900</v>
      </c>
      <c r="C49" t="s">
        <v>1910</v>
      </c>
      <c r="D49">
        <f>(LK28+LN28+LQ28+LT28+LW28+LZ28+MC28+MF28+MI28+ML28+MO28+MR28+MU28+MX28+NA28+ND28+NG28+NJ28+NM28+NP28+NS28)/21</f>
        <v>0</v>
      </c>
    </row>
  </sheetData>
  <mergeCells count="281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A2:U2"/>
    <mergeCell ref="NK12:NM12"/>
    <mergeCell ref="NN12:NP12"/>
    <mergeCell ref="A27:B27"/>
    <mergeCell ref="A28:B28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U41"/>
  <sheetViews>
    <sheetView tabSelected="1" zoomScale="85" zoomScaleNormal="85" workbookViewId="0">
      <pane xSplit="1" topLeftCell="B1" activePane="topRight" state="frozen"/>
      <selection pane="topRight" activeCell="V2" sqref="V2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89</v>
      </c>
      <c r="B1" s="13" t="s">
        <v>1006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44" t="s">
        <v>1948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45" t="s">
        <v>0</v>
      </c>
      <c r="B4" s="45" t="s">
        <v>1</v>
      </c>
      <c r="C4" s="109" t="s">
        <v>31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57" t="s">
        <v>2</v>
      </c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103"/>
      <c r="EH4" s="57" t="s">
        <v>2</v>
      </c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103"/>
      <c r="FX4" s="57" t="s">
        <v>2</v>
      </c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3"/>
      <c r="IU4" s="86" t="s">
        <v>50</v>
      </c>
      <c r="IV4" s="86"/>
      <c r="IW4" s="86"/>
      <c r="IX4" s="86"/>
      <c r="IY4" s="86"/>
      <c r="IZ4" s="86"/>
      <c r="JA4" s="86"/>
      <c r="JB4" s="86"/>
      <c r="JC4" s="86"/>
      <c r="JD4" s="86"/>
      <c r="JE4" s="86"/>
      <c r="JF4" s="86"/>
      <c r="JG4" s="86"/>
      <c r="JH4" s="86"/>
      <c r="JI4" s="86"/>
      <c r="JJ4" s="86"/>
      <c r="JK4" s="86"/>
      <c r="JL4" s="86"/>
      <c r="JM4" s="86"/>
      <c r="JN4" s="86"/>
      <c r="JO4" s="86"/>
      <c r="JP4" s="86"/>
      <c r="JQ4" s="86"/>
      <c r="JR4" s="86"/>
      <c r="JS4" s="86"/>
      <c r="JT4" s="86"/>
      <c r="JU4" s="86"/>
      <c r="JV4" s="86"/>
      <c r="JW4" s="86"/>
      <c r="JX4" s="86"/>
      <c r="JY4" s="86"/>
      <c r="JZ4" s="86"/>
      <c r="KA4" s="86"/>
      <c r="KB4" s="86"/>
      <c r="KC4" s="86"/>
      <c r="KD4" s="86"/>
      <c r="KE4" s="86"/>
      <c r="KF4" s="86"/>
      <c r="KG4" s="86"/>
      <c r="KH4" s="82" t="s">
        <v>62</v>
      </c>
      <c r="KI4" s="86"/>
      <c r="KJ4" s="86"/>
      <c r="KK4" s="86"/>
      <c r="KL4" s="86"/>
      <c r="KM4" s="86"/>
      <c r="KN4" s="86"/>
      <c r="KO4" s="86"/>
      <c r="KP4" s="86"/>
      <c r="KQ4" s="86"/>
      <c r="KR4" s="86"/>
      <c r="KS4" s="86"/>
      <c r="KT4" s="86"/>
      <c r="KU4" s="86"/>
      <c r="KV4" s="86"/>
      <c r="KW4" s="86"/>
      <c r="KX4" s="86"/>
      <c r="KY4" s="86"/>
      <c r="KZ4" s="86"/>
      <c r="LA4" s="86"/>
      <c r="LB4" s="86"/>
      <c r="LC4" s="86"/>
      <c r="LD4" s="86"/>
      <c r="LE4" s="86"/>
      <c r="LF4" s="86"/>
      <c r="LG4" s="86"/>
      <c r="LH4" s="86"/>
      <c r="LI4" s="86"/>
      <c r="LJ4" s="86"/>
      <c r="LK4" s="86"/>
      <c r="LL4" s="86"/>
      <c r="LM4" s="86"/>
      <c r="LN4" s="86"/>
      <c r="LO4" s="105" t="s">
        <v>62</v>
      </c>
      <c r="LP4" s="105"/>
      <c r="LQ4" s="105"/>
      <c r="LR4" s="105"/>
      <c r="LS4" s="105"/>
      <c r="LT4" s="105"/>
      <c r="LU4" s="105"/>
      <c r="LV4" s="105"/>
      <c r="LW4" s="105"/>
      <c r="LX4" s="105"/>
      <c r="LY4" s="105"/>
      <c r="LZ4" s="105"/>
      <c r="MA4" s="105"/>
      <c r="MB4" s="105"/>
      <c r="MC4" s="105"/>
      <c r="MD4" s="105"/>
      <c r="ME4" s="105"/>
      <c r="MF4" s="105"/>
      <c r="MG4" s="105"/>
      <c r="MH4" s="105"/>
      <c r="MI4" s="105"/>
      <c r="MJ4" s="105"/>
      <c r="MK4" s="105"/>
      <c r="ML4" s="105"/>
      <c r="MM4" s="105"/>
      <c r="MN4" s="105"/>
      <c r="MO4" s="105"/>
      <c r="MP4" s="105"/>
      <c r="MQ4" s="105"/>
      <c r="MR4" s="105"/>
      <c r="MS4" s="105"/>
      <c r="MT4" s="105"/>
      <c r="MU4" s="105"/>
      <c r="MV4" s="88" t="s">
        <v>62</v>
      </c>
      <c r="MW4" s="88"/>
      <c r="MX4" s="88"/>
      <c r="MY4" s="88"/>
      <c r="MZ4" s="88"/>
      <c r="NA4" s="88"/>
      <c r="NB4" s="88"/>
      <c r="NC4" s="88"/>
      <c r="ND4" s="88"/>
      <c r="NE4" s="88"/>
      <c r="NF4" s="88"/>
      <c r="NG4" s="88"/>
      <c r="NH4" s="88"/>
      <c r="NI4" s="88"/>
      <c r="NJ4" s="88"/>
      <c r="NK4" s="88"/>
      <c r="NL4" s="88"/>
      <c r="NM4" s="88"/>
      <c r="NN4" s="88"/>
      <c r="NO4" s="88"/>
      <c r="NP4" s="88"/>
      <c r="NQ4" s="88"/>
      <c r="NR4" s="88"/>
      <c r="NS4" s="88"/>
      <c r="NT4" s="88"/>
      <c r="NU4" s="88"/>
      <c r="NV4" s="88"/>
      <c r="NW4" s="88"/>
      <c r="NX4" s="88"/>
      <c r="NY4" s="89"/>
      <c r="NZ4" s="87" t="s">
        <v>62</v>
      </c>
      <c r="OA4" s="88"/>
      <c r="OB4" s="88"/>
      <c r="OC4" s="88"/>
      <c r="OD4" s="88"/>
      <c r="OE4" s="88"/>
      <c r="OF4" s="88"/>
      <c r="OG4" s="88"/>
      <c r="OH4" s="88"/>
      <c r="OI4" s="88"/>
      <c r="OJ4" s="88"/>
      <c r="OK4" s="88"/>
      <c r="OL4" s="88"/>
      <c r="OM4" s="88"/>
      <c r="ON4" s="88"/>
      <c r="OO4" s="88"/>
      <c r="OP4" s="88"/>
      <c r="OQ4" s="88"/>
      <c r="OR4" s="88"/>
      <c r="OS4" s="88"/>
      <c r="OT4" s="88"/>
      <c r="OU4" s="88"/>
      <c r="OV4" s="88"/>
      <c r="OW4" s="88"/>
      <c r="OX4" s="88"/>
      <c r="OY4" s="88"/>
      <c r="OZ4" s="88"/>
      <c r="PA4" s="88"/>
      <c r="PB4" s="88"/>
      <c r="PC4" s="88"/>
      <c r="PD4" s="88"/>
      <c r="PE4" s="88"/>
      <c r="PF4" s="88"/>
      <c r="PG4" s="88"/>
      <c r="PH4" s="88"/>
      <c r="PI4" s="89"/>
      <c r="PJ4" s="57" t="s">
        <v>62</v>
      </c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103"/>
      <c r="RI4" s="91" t="s">
        <v>74</v>
      </c>
      <c r="RJ4" s="92"/>
      <c r="RK4" s="92"/>
      <c r="RL4" s="92"/>
      <c r="RM4" s="92"/>
      <c r="RN4" s="92"/>
      <c r="RO4" s="92"/>
      <c r="RP4" s="92"/>
      <c r="RQ4" s="92"/>
      <c r="RR4" s="92"/>
      <c r="RS4" s="92"/>
      <c r="RT4" s="92"/>
      <c r="RU4" s="92"/>
      <c r="RV4" s="92"/>
      <c r="RW4" s="92"/>
      <c r="RX4" s="92"/>
      <c r="RY4" s="92"/>
      <c r="RZ4" s="92"/>
      <c r="SA4" s="92"/>
      <c r="SB4" s="92"/>
      <c r="SC4" s="92"/>
      <c r="SD4" s="92"/>
      <c r="SE4" s="92"/>
      <c r="SF4" s="92"/>
      <c r="SG4" s="92"/>
      <c r="SH4" s="92"/>
      <c r="SI4" s="92"/>
      <c r="SJ4" s="92"/>
      <c r="SK4" s="92"/>
      <c r="SL4" s="92"/>
      <c r="SM4" s="92"/>
      <c r="SN4" s="92"/>
      <c r="SO4" s="92"/>
      <c r="SP4" s="92"/>
      <c r="SQ4" s="92"/>
      <c r="SR4" s="92"/>
      <c r="SS4" s="92"/>
      <c r="ST4" s="92"/>
      <c r="SU4" s="92"/>
      <c r="SV4" s="92"/>
      <c r="SW4" s="92"/>
      <c r="SX4" s="92"/>
      <c r="SY4" s="92"/>
      <c r="SZ4" s="92"/>
      <c r="TA4" s="92"/>
      <c r="TB4" s="92"/>
      <c r="TC4" s="92"/>
      <c r="TD4" s="92"/>
      <c r="TE4" s="92"/>
      <c r="TF4" s="92"/>
      <c r="TG4" s="92"/>
      <c r="TH4" s="92"/>
      <c r="TI4" s="92"/>
      <c r="TJ4" s="92"/>
      <c r="TK4" s="92"/>
      <c r="TL4" s="92"/>
      <c r="TM4" s="92"/>
      <c r="TN4" s="92"/>
      <c r="TO4" s="92"/>
      <c r="TP4" s="92"/>
      <c r="TQ4" s="92"/>
      <c r="TR4" s="92"/>
      <c r="TS4" s="92"/>
      <c r="TT4" s="92"/>
      <c r="TU4" s="92"/>
      <c r="TV4" s="92"/>
      <c r="TW4" s="92"/>
      <c r="TX4" s="92"/>
      <c r="TY4" s="92"/>
      <c r="TZ4" s="92"/>
      <c r="UA4" s="92"/>
      <c r="UB4" s="92"/>
      <c r="UC4" s="92"/>
      <c r="UD4" s="92"/>
      <c r="UE4" s="92"/>
      <c r="UF4" s="92"/>
      <c r="UG4" s="92"/>
      <c r="UH4" s="92"/>
      <c r="UI4" s="92"/>
      <c r="UJ4" s="92"/>
      <c r="UK4" s="92"/>
      <c r="UL4" s="92"/>
      <c r="UM4" s="92"/>
      <c r="UN4" s="92"/>
      <c r="UO4" s="92"/>
      <c r="UP4" s="92"/>
      <c r="UQ4" s="92"/>
      <c r="UR4" s="92"/>
      <c r="US4" s="92"/>
      <c r="UT4" s="92"/>
      <c r="UU4" s="92"/>
      <c r="UV4" s="92"/>
      <c r="UW4" s="92"/>
      <c r="UX4" s="92"/>
      <c r="UY4" s="92"/>
      <c r="UZ4" s="92"/>
      <c r="VA4" s="92"/>
      <c r="VB4" s="92"/>
      <c r="VC4" s="92"/>
      <c r="VD4" s="92"/>
      <c r="VE4" s="92"/>
      <c r="VF4" s="92"/>
      <c r="VG4" s="92"/>
      <c r="VH4" s="92"/>
      <c r="VI4" s="92"/>
      <c r="VJ4" s="92"/>
      <c r="VK4" s="92"/>
      <c r="VL4" s="92"/>
      <c r="VM4" s="92"/>
      <c r="VN4" s="92"/>
      <c r="VO4" s="92"/>
      <c r="VP4" s="92"/>
      <c r="VQ4" s="92"/>
      <c r="VR4" s="92"/>
      <c r="VS4" s="92"/>
      <c r="VT4" s="92"/>
      <c r="VU4" s="93"/>
    </row>
    <row r="5" spans="1:593" ht="13.5" customHeight="1" x14ac:dyDescent="0.25">
      <c r="A5" s="45"/>
      <c r="B5" s="45"/>
      <c r="C5" s="51" t="s">
        <v>32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64" t="s">
        <v>30</v>
      </c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79"/>
      <c r="EH5" s="70" t="s">
        <v>3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69"/>
      <c r="FX5" s="70" t="s">
        <v>619</v>
      </c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3"/>
      <c r="IU5" s="51" t="s">
        <v>629</v>
      </c>
      <c r="IV5" s="51"/>
      <c r="IW5" s="51"/>
      <c r="IX5" s="51"/>
      <c r="IY5" s="51"/>
      <c r="IZ5" s="51"/>
      <c r="JA5" s="51"/>
      <c r="JB5" s="51"/>
      <c r="JC5" s="51"/>
      <c r="JD5" s="51"/>
      <c r="JE5" s="51"/>
      <c r="JF5" s="51"/>
      <c r="JG5" s="51"/>
      <c r="JH5" s="51"/>
      <c r="JI5" s="51"/>
      <c r="JJ5" s="51"/>
      <c r="JK5" s="51"/>
      <c r="JL5" s="51"/>
      <c r="JM5" s="51"/>
      <c r="JN5" s="51"/>
      <c r="JO5" s="51"/>
      <c r="JP5" s="51"/>
      <c r="JQ5" s="51"/>
      <c r="JR5" s="51"/>
      <c r="JS5" s="51"/>
      <c r="JT5" s="51"/>
      <c r="JU5" s="51"/>
      <c r="JV5" s="51"/>
      <c r="JW5" s="51"/>
      <c r="JX5" s="51"/>
      <c r="JY5" s="51"/>
      <c r="JZ5" s="51"/>
      <c r="KA5" s="51"/>
      <c r="KB5" s="51"/>
      <c r="KC5" s="51"/>
      <c r="KD5" s="51"/>
      <c r="KE5" s="51"/>
      <c r="KF5" s="51"/>
      <c r="KG5" s="51"/>
      <c r="KH5" s="79" t="s">
        <v>109</v>
      </c>
      <c r="KI5" s="51"/>
      <c r="KJ5" s="51"/>
      <c r="KK5" s="51"/>
      <c r="KL5" s="51"/>
      <c r="KM5" s="51"/>
      <c r="KN5" s="51"/>
      <c r="KO5" s="51"/>
      <c r="KP5" s="51"/>
      <c r="KQ5" s="51"/>
      <c r="KR5" s="51"/>
      <c r="KS5" s="51"/>
      <c r="KT5" s="51"/>
      <c r="KU5" s="51"/>
      <c r="KV5" s="51"/>
      <c r="KW5" s="51"/>
      <c r="KX5" s="51"/>
      <c r="KY5" s="51"/>
      <c r="KZ5" s="51"/>
      <c r="LA5" s="51"/>
      <c r="LB5" s="51"/>
      <c r="LC5" s="51"/>
      <c r="LD5" s="51"/>
      <c r="LE5" s="51"/>
      <c r="LF5" s="51"/>
      <c r="LG5" s="51"/>
      <c r="LH5" s="51"/>
      <c r="LI5" s="51"/>
      <c r="LJ5" s="51"/>
      <c r="LK5" s="51"/>
      <c r="LL5" s="51"/>
      <c r="LM5" s="51"/>
      <c r="LN5" s="51"/>
      <c r="LO5" s="61" t="s">
        <v>63</v>
      </c>
      <c r="LP5" s="62"/>
      <c r="LQ5" s="62"/>
      <c r="LR5" s="62"/>
      <c r="LS5" s="62"/>
      <c r="LT5" s="62"/>
      <c r="LU5" s="62"/>
      <c r="LV5" s="62"/>
      <c r="LW5" s="62"/>
      <c r="LX5" s="62"/>
      <c r="LY5" s="62"/>
      <c r="LZ5" s="62"/>
      <c r="MA5" s="62"/>
      <c r="MB5" s="62"/>
      <c r="MC5" s="62"/>
      <c r="MD5" s="62"/>
      <c r="ME5" s="62"/>
      <c r="MF5" s="62"/>
      <c r="MG5" s="62"/>
      <c r="MH5" s="62"/>
      <c r="MI5" s="62"/>
      <c r="MJ5" s="62"/>
      <c r="MK5" s="62"/>
      <c r="ML5" s="62"/>
      <c r="MM5" s="62"/>
      <c r="MN5" s="62"/>
      <c r="MO5" s="62"/>
      <c r="MP5" s="62"/>
      <c r="MQ5" s="62"/>
      <c r="MR5" s="62"/>
      <c r="MS5" s="62"/>
      <c r="MT5" s="62"/>
      <c r="MU5" s="90"/>
      <c r="MV5" s="111" t="s">
        <v>147</v>
      </c>
      <c r="MW5" s="111"/>
      <c r="MX5" s="111"/>
      <c r="MY5" s="111"/>
      <c r="MZ5" s="111"/>
      <c r="NA5" s="111"/>
      <c r="NB5" s="111"/>
      <c r="NC5" s="111"/>
      <c r="ND5" s="111"/>
      <c r="NE5" s="111"/>
      <c r="NF5" s="111"/>
      <c r="NG5" s="111"/>
      <c r="NH5" s="111"/>
      <c r="NI5" s="111"/>
      <c r="NJ5" s="111"/>
      <c r="NK5" s="111"/>
      <c r="NL5" s="111"/>
      <c r="NM5" s="111"/>
      <c r="NN5" s="111"/>
      <c r="NO5" s="111"/>
      <c r="NP5" s="111"/>
      <c r="NQ5" s="111"/>
      <c r="NR5" s="111"/>
      <c r="NS5" s="111"/>
      <c r="NT5" s="111"/>
      <c r="NU5" s="111"/>
      <c r="NV5" s="111"/>
      <c r="NW5" s="111"/>
      <c r="NX5" s="111"/>
      <c r="NY5" s="111"/>
      <c r="NZ5" s="117" t="s">
        <v>159</v>
      </c>
      <c r="OA5" s="118"/>
      <c r="OB5" s="118"/>
      <c r="OC5" s="118"/>
      <c r="OD5" s="118"/>
      <c r="OE5" s="118"/>
      <c r="OF5" s="118"/>
      <c r="OG5" s="118"/>
      <c r="OH5" s="118"/>
      <c r="OI5" s="118"/>
      <c r="OJ5" s="118"/>
      <c r="OK5" s="118"/>
      <c r="OL5" s="118"/>
      <c r="OM5" s="118"/>
      <c r="ON5" s="118"/>
      <c r="OO5" s="118"/>
      <c r="OP5" s="118"/>
      <c r="OQ5" s="118"/>
      <c r="OR5" s="118"/>
      <c r="OS5" s="118"/>
      <c r="OT5" s="118"/>
      <c r="OU5" s="118"/>
      <c r="OV5" s="118"/>
      <c r="OW5" s="118"/>
      <c r="OX5" s="118"/>
      <c r="OY5" s="118"/>
      <c r="OZ5" s="118"/>
      <c r="PA5" s="118"/>
      <c r="PB5" s="118"/>
      <c r="PC5" s="118"/>
      <c r="PD5" s="118"/>
      <c r="PE5" s="118"/>
      <c r="PF5" s="118"/>
      <c r="PG5" s="118"/>
      <c r="PH5" s="118"/>
      <c r="PI5" s="119"/>
      <c r="PJ5" s="61" t="s">
        <v>64</v>
      </c>
      <c r="PK5" s="62"/>
      <c r="PL5" s="62"/>
      <c r="PM5" s="62"/>
      <c r="PN5" s="62"/>
      <c r="PO5" s="62"/>
      <c r="PP5" s="62"/>
      <c r="PQ5" s="62"/>
      <c r="PR5" s="62"/>
      <c r="PS5" s="62"/>
      <c r="PT5" s="62"/>
      <c r="PU5" s="62"/>
      <c r="PV5" s="62"/>
      <c r="PW5" s="62"/>
      <c r="PX5" s="62"/>
      <c r="PY5" s="62"/>
      <c r="PZ5" s="62"/>
      <c r="QA5" s="62"/>
      <c r="QB5" s="62"/>
      <c r="QC5" s="62"/>
      <c r="QD5" s="62"/>
      <c r="QE5" s="62"/>
      <c r="QF5" s="62"/>
      <c r="QG5" s="62"/>
      <c r="QH5" s="62"/>
      <c r="QI5" s="62"/>
      <c r="QJ5" s="62"/>
      <c r="QK5" s="62"/>
      <c r="QL5" s="62"/>
      <c r="QM5" s="62"/>
      <c r="QN5" s="62"/>
      <c r="QO5" s="62"/>
      <c r="QP5" s="62"/>
      <c r="QQ5" s="62"/>
      <c r="QR5" s="62"/>
      <c r="QS5" s="62"/>
      <c r="QT5" s="62"/>
      <c r="QU5" s="62"/>
      <c r="QV5" s="62"/>
      <c r="QW5" s="62"/>
      <c r="QX5" s="62"/>
      <c r="QY5" s="62"/>
      <c r="QZ5" s="62"/>
      <c r="RA5" s="62"/>
      <c r="RB5" s="62"/>
      <c r="RC5" s="62"/>
      <c r="RD5" s="62"/>
      <c r="RE5" s="62"/>
      <c r="RF5" s="62"/>
      <c r="RG5" s="62"/>
      <c r="RH5" s="90"/>
      <c r="RI5" s="70" t="s">
        <v>75</v>
      </c>
      <c r="RJ5" s="71"/>
      <c r="RK5" s="71"/>
      <c r="RL5" s="71"/>
      <c r="RM5" s="71"/>
      <c r="RN5" s="71"/>
      <c r="RO5" s="71"/>
      <c r="RP5" s="71"/>
      <c r="RQ5" s="71"/>
      <c r="RR5" s="71"/>
      <c r="RS5" s="71"/>
      <c r="RT5" s="71"/>
      <c r="RU5" s="71"/>
      <c r="RV5" s="71"/>
      <c r="RW5" s="71"/>
      <c r="RX5" s="71"/>
      <c r="RY5" s="71"/>
      <c r="RZ5" s="71"/>
      <c r="SA5" s="71"/>
      <c r="SB5" s="71"/>
      <c r="SC5" s="71"/>
      <c r="SD5" s="71"/>
      <c r="SE5" s="71"/>
      <c r="SF5" s="71"/>
      <c r="SG5" s="71"/>
      <c r="SH5" s="71"/>
      <c r="SI5" s="71"/>
      <c r="SJ5" s="71"/>
      <c r="SK5" s="71"/>
      <c r="SL5" s="71"/>
      <c r="SM5" s="71"/>
      <c r="SN5" s="71"/>
      <c r="SO5" s="71"/>
      <c r="SP5" s="71"/>
      <c r="SQ5" s="71"/>
      <c r="SR5" s="71"/>
      <c r="SS5" s="71"/>
      <c r="ST5" s="71"/>
      <c r="SU5" s="71"/>
      <c r="SV5" s="71"/>
      <c r="SW5" s="71"/>
      <c r="SX5" s="71"/>
      <c r="SY5" s="71"/>
      <c r="SZ5" s="71"/>
      <c r="TA5" s="71"/>
      <c r="TB5" s="71"/>
      <c r="TC5" s="71"/>
      <c r="TD5" s="71"/>
      <c r="TE5" s="71"/>
      <c r="TF5" s="71"/>
      <c r="TG5" s="71"/>
      <c r="TH5" s="71"/>
      <c r="TI5" s="71"/>
      <c r="TJ5" s="71"/>
      <c r="TK5" s="71"/>
      <c r="TL5" s="71"/>
      <c r="TM5" s="71"/>
      <c r="TN5" s="71"/>
      <c r="TO5" s="71"/>
      <c r="TP5" s="71"/>
      <c r="TQ5" s="71"/>
      <c r="TR5" s="71"/>
      <c r="TS5" s="71"/>
      <c r="TT5" s="71"/>
      <c r="TU5" s="71"/>
      <c r="TV5" s="71"/>
      <c r="TW5" s="71"/>
      <c r="TX5" s="71"/>
      <c r="TY5" s="71"/>
      <c r="TZ5" s="71"/>
      <c r="UA5" s="71"/>
      <c r="UB5" s="71"/>
      <c r="UC5" s="71"/>
      <c r="UD5" s="71"/>
      <c r="UE5" s="71"/>
      <c r="UF5" s="71"/>
      <c r="UG5" s="71"/>
      <c r="UH5" s="71"/>
      <c r="UI5" s="71"/>
      <c r="UJ5" s="71"/>
      <c r="UK5" s="71"/>
      <c r="UL5" s="71"/>
      <c r="UM5" s="71"/>
      <c r="UN5" s="71"/>
      <c r="UO5" s="71"/>
      <c r="UP5" s="71"/>
      <c r="UQ5" s="71"/>
      <c r="UR5" s="71"/>
      <c r="US5" s="71"/>
      <c r="UT5" s="71"/>
      <c r="UU5" s="71"/>
      <c r="UV5" s="71"/>
      <c r="UW5" s="71"/>
      <c r="UX5" s="71"/>
      <c r="UY5" s="71"/>
      <c r="UZ5" s="71"/>
      <c r="VA5" s="71"/>
      <c r="VB5" s="71"/>
      <c r="VC5" s="71"/>
      <c r="VD5" s="71"/>
      <c r="VE5" s="71"/>
      <c r="VF5" s="71"/>
      <c r="VG5" s="71"/>
      <c r="VH5" s="71"/>
      <c r="VI5" s="71"/>
      <c r="VJ5" s="71"/>
      <c r="VK5" s="71"/>
      <c r="VL5" s="71"/>
      <c r="VM5" s="71"/>
      <c r="VN5" s="71"/>
      <c r="VO5" s="71"/>
      <c r="VP5" s="71"/>
      <c r="VQ5" s="71"/>
      <c r="VR5" s="71"/>
      <c r="VS5" s="71"/>
      <c r="VT5" s="71"/>
      <c r="VU5" s="69"/>
    </row>
    <row r="6" spans="1:593" ht="15.75" hidden="1" x14ac:dyDescent="0.25">
      <c r="A6" s="45"/>
      <c r="B6" s="45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22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22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22"/>
      <c r="TH6" s="4"/>
      <c r="TI6" s="4"/>
      <c r="TJ6" s="4"/>
      <c r="TK6" s="4"/>
      <c r="TL6" s="4"/>
      <c r="TM6" s="4"/>
      <c r="TN6" s="4"/>
      <c r="TO6" s="4"/>
      <c r="TP6" s="22"/>
      <c r="TQ6" s="4"/>
      <c r="TR6" s="4"/>
      <c r="TS6" s="22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45"/>
      <c r="B7" s="45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22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22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22"/>
      <c r="TH7" s="4"/>
      <c r="TI7" s="4"/>
      <c r="TJ7" s="4"/>
      <c r="TK7" s="4"/>
      <c r="TL7" s="4"/>
      <c r="TM7" s="4"/>
      <c r="TN7" s="4"/>
      <c r="TO7" s="4"/>
      <c r="TP7" s="22"/>
      <c r="TQ7" s="4"/>
      <c r="TR7" s="4"/>
      <c r="TS7" s="22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45"/>
      <c r="B8" s="45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22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22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22"/>
      <c r="TH8" s="4"/>
      <c r="TI8" s="4"/>
      <c r="TJ8" s="4"/>
      <c r="TK8" s="4"/>
      <c r="TL8" s="4"/>
      <c r="TM8" s="4"/>
      <c r="TN8" s="4"/>
      <c r="TO8" s="4"/>
      <c r="TP8" s="22"/>
      <c r="TQ8" s="4"/>
      <c r="TR8" s="4"/>
      <c r="TS8" s="22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45"/>
      <c r="B9" s="45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22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22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22"/>
      <c r="TH9" s="4"/>
      <c r="TI9" s="4"/>
      <c r="TJ9" s="4"/>
      <c r="TK9" s="4"/>
      <c r="TL9" s="4"/>
      <c r="TM9" s="4"/>
      <c r="TN9" s="4"/>
      <c r="TO9" s="4"/>
      <c r="TP9" s="22"/>
      <c r="TQ9" s="4"/>
      <c r="TR9" s="4"/>
      <c r="TS9" s="22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45"/>
      <c r="B10" s="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2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22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22"/>
      <c r="TH10" s="4"/>
      <c r="TI10" s="4"/>
      <c r="TJ10" s="4"/>
      <c r="TK10" s="4"/>
      <c r="TL10" s="4"/>
      <c r="TM10" s="4"/>
      <c r="TN10" s="4"/>
      <c r="TO10" s="4"/>
      <c r="TP10" s="22"/>
      <c r="TQ10" s="4"/>
      <c r="TR10" s="4"/>
      <c r="TS10" s="22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45"/>
      <c r="B11" s="45"/>
      <c r="C11" s="49" t="s">
        <v>1007</v>
      </c>
      <c r="D11" s="50" t="s">
        <v>5</v>
      </c>
      <c r="E11" s="50" t="s">
        <v>6</v>
      </c>
      <c r="F11" s="51" t="s">
        <v>1008</v>
      </c>
      <c r="G11" s="51" t="s">
        <v>7</v>
      </c>
      <c r="H11" s="51" t="s">
        <v>8</v>
      </c>
      <c r="I11" s="51" t="s">
        <v>1112</v>
      </c>
      <c r="J11" s="51" t="s">
        <v>9</v>
      </c>
      <c r="K11" s="51" t="s">
        <v>10</v>
      </c>
      <c r="L11" s="50" t="s">
        <v>1009</v>
      </c>
      <c r="M11" s="50" t="s">
        <v>9</v>
      </c>
      <c r="N11" s="50" t="s">
        <v>10</v>
      </c>
      <c r="O11" s="50" t="s">
        <v>1010</v>
      </c>
      <c r="P11" s="50" t="s">
        <v>11</v>
      </c>
      <c r="Q11" s="50" t="s">
        <v>4</v>
      </c>
      <c r="R11" s="50" t="s">
        <v>1011</v>
      </c>
      <c r="S11" s="50" t="s">
        <v>6</v>
      </c>
      <c r="T11" s="50" t="s">
        <v>12</v>
      </c>
      <c r="U11" s="50" t="s">
        <v>1012</v>
      </c>
      <c r="V11" s="50" t="s">
        <v>6</v>
      </c>
      <c r="W11" s="50" t="s">
        <v>12</v>
      </c>
      <c r="X11" s="55" t="s">
        <v>1013</v>
      </c>
      <c r="Y11" s="56" t="s">
        <v>10</v>
      </c>
      <c r="Z11" s="49" t="s">
        <v>13</v>
      </c>
      <c r="AA11" s="50" t="s">
        <v>1014</v>
      </c>
      <c r="AB11" s="50" t="s">
        <v>14</v>
      </c>
      <c r="AC11" s="50" t="s">
        <v>15</v>
      </c>
      <c r="AD11" s="50" t="s">
        <v>1015</v>
      </c>
      <c r="AE11" s="50" t="s">
        <v>4</v>
      </c>
      <c r="AF11" s="50" t="s">
        <v>5</v>
      </c>
      <c r="AG11" s="50" t="s">
        <v>1016</v>
      </c>
      <c r="AH11" s="50" t="s">
        <v>12</v>
      </c>
      <c r="AI11" s="50" t="s">
        <v>7</v>
      </c>
      <c r="AJ11" s="64" t="s">
        <v>1017</v>
      </c>
      <c r="AK11" s="65"/>
      <c r="AL11" s="65"/>
      <c r="AM11" s="64" t="s">
        <v>1113</v>
      </c>
      <c r="AN11" s="65"/>
      <c r="AO11" s="65"/>
      <c r="AP11" s="64" t="s">
        <v>1018</v>
      </c>
      <c r="AQ11" s="65"/>
      <c r="AR11" s="65"/>
      <c r="AS11" s="64" t="s">
        <v>1019</v>
      </c>
      <c r="AT11" s="65"/>
      <c r="AU11" s="65"/>
      <c r="AV11" s="64" t="s">
        <v>1020</v>
      </c>
      <c r="AW11" s="65"/>
      <c r="AX11" s="65"/>
      <c r="AY11" s="64" t="s">
        <v>1021</v>
      </c>
      <c r="AZ11" s="65"/>
      <c r="BA11" s="65"/>
      <c r="BB11" s="64" t="s">
        <v>1022</v>
      </c>
      <c r="BC11" s="65"/>
      <c r="BD11" s="65"/>
      <c r="BE11" s="51" t="s">
        <v>1023</v>
      </c>
      <c r="BF11" s="51"/>
      <c r="BG11" s="51"/>
      <c r="BH11" s="120" t="s">
        <v>1024</v>
      </c>
      <c r="BI11" s="121"/>
      <c r="BJ11" s="122"/>
      <c r="BK11" s="55" t="s">
        <v>1134</v>
      </c>
      <c r="BL11" s="56"/>
      <c r="BM11" s="49"/>
      <c r="BN11" s="55" t="s">
        <v>1135</v>
      </c>
      <c r="BO11" s="56"/>
      <c r="BP11" s="49"/>
      <c r="BQ11" s="55" t="s">
        <v>1136</v>
      </c>
      <c r="BR11" s="56"/>
      <c r="BS11" s="49"/>
      <c r="BT11" s="55" t="s">
        <v>1137</v>
      </c>
      <c r="BU11" s="56"/>
      <c r="BV11" s="49"/>
      <c r="BW11" s="55" t="s">
        <v>1138</v>
      </c>
      <c r="BX11" s="56"/>
      <c r="BY11" s="49"/>
      <c r="BZ11" s="49" t="s">
        <v>1025</v>
      </c>
      <c r="CA11" s="50"/>
      <c r="CB11" s="50"/>
      <c r="CC11" s="55" t="s">
        <v>1026</v>
      </c>
      <c r="CD11" s="56"/>
      <c r="CE11" s="49"/>
      <c r="CF11" s="55" t="s">
        <v>1114</v>
      </c>
      <c r="CG11" s="56"/>
      <c r="CH11" s="49"/>
      <c r="CI11" s="50" t="s">
        <v>1027</v>
      </c>
      <c r="CJ11" s="50"/>
      <c r="CK11" s="50"/>
      <c r="CL11" s="50" t="s">
        <v>1028</v>
      </c>
      <c r="CM11" s="50"/>
      <c r="CN11" s="50"/>
      <c r="CO11" s="50" t="s">
        <v>1029</v>
      </c>
      <c r="CP11" s="50"/>
      <c r="CQ11" s="50"/>
      <c r="CR11" s="63" t="s">
        <v>1030</v>
      </c>
      <c r="CS11" s="63"/>
      <c r="CT11" s="63"/>
      <c r="CU11" s="50" t="s">
        <v>1031</v>
      </c>
      <c r="CV11" s="50"/>
      <c r="CW11" s="50"/>
      <c r="CX11" s="50" t="s">
        <v>1032</v>
      </c>
      <c r="CY11" s="50"/>
      <c r="CZ11" s="50"/>
      <c r="DA11" s="50" t="s">
        <v>1033</v>
      </c>
      <c r="DB11" s="50"/>
      <c r="DC11" s="50"/>
      <c r="DD11" s="50" t="s">
        <v>1034</v>
      </c>
      <c r="DE11" s="50"/>
      <c r="DF11" s="50"/>
      <c r="DG11" s="50" t="s">
        <v>1035</v>
      </c>
      <c r="DH11" s="50"/>
      <c r="DI11" s="50"/>
      <c r="DJ11" s="63" t="s">
        <v>1115</v>
      </c>
      <c r="DK11" s="63"/>
      <c r="DL11" s="63"/>
      <c r="DM11" s="63" t="s">
        <v>1036</v>
      </c>
      <c r="DN11" s="63"/>
      <c r="DO11" s="123"/>
      <c r="DP11" s="51" t="s">
        <v>1037</v>
      </c>
      <c r="DQ11" s="51"/>
      <c r="DR11" s="51"/>
      <c r="DS11" s="51" t="s">
        <v>1038</v>
      </c>
      <c r="DT11" s="51"/>
      <c r="DU11" s="51"/>
      <c r="DV11" s="66" t="s">
        <v>1039</v>
      </c>
      <c r="DW11" s="66"/>
      <c r="DX11" s="66"/>
      <c r="DY11" s="51" t="s">
        <v>1040</v>
      </c>
      <c r="DZ11" s="51"/>
      <c r="EA11" s="51"/>
      <c r="EB11" s="51" t="s">
        <v>1041</v>
      </c>
      <c r="EC11" s="51"/>
      <c r="ED11" s="64"/>
      <c r="EE11" s="51" t="s">
        <v>1042</v>
      </c>
      <c r="EF11" s="51"/>
      <c r="EG11" s="51"/>
      <c r="EH11" s="51" t="s">
        <v>1043</v>
      </c>
      <c r="EI11" s="51"/>
      <c r="EJ11" s="51"/>
      <c r="EK11" s="51" t="s">
        <v>1044</v>
      </c>
      <c r="EL11" s="51"/>
      <c r="EM11" s="51"/>
      <c r="EN11" s="51" t="s">
        <v>1116</v>
      </c>
      <c r="EO11" s="51"/>
      <c r="EP11" s="51"/>
      <c r="EQ11" s="51" t="s">
        <v>1045</v>
      </c>
      <c r="ER11" s="51"/>
      <c r="ES11" s="51"/>
      <c r="ET11" s="51" t="s">
        <v>1046</v>
      </c>
      <c r="EU11" s="51"/>
      <c r="EV11" s="51"/>
      <c r="EW11" s="51" t="s">
        <v>1047</v>
      </c>
      <c r="EX11" s="51"/>
      <c r="EY11" s="51"/>
      <c r="EZ11" s="51" t="s">
        <v>1048</v>
      </c>
      <c r="FA11" s="51"/>
      <c r="FB11" s="51"/>
      <c r="FC11" s="51" t="s">
        <v>1049</v>
      </c>
      <c r="FD11" s="51"/>
      <c r="FE11" s="51"/>
      <c r="FF11" s="51" t="s">
        <v>1050</v>
      </c>
      <c r="FG11" s="51"/>
      <c r="FH11" s="64"/>
      <c r="FI11" s="70" t="s">
        <v>1139</v>
      </c>
      <c r="FJ11" s="71"/>
      <c r="FK11" s="69"/>
      <c r="FL11" s="70" t="s">
        <v>1140</v>
      </c>
      <c r="FM11" s="71"/>
      <c r="FN11" s="69"/>
      <c r="FO11" s="70" t="s">
        <v>1141</v>
      </c>
      <c r="FP11" s="71"/>
      <c r="FQ11" s="69"/>
      <c r="FR11" s="70" t="s">
        <v>1142</v>
      </c>
      <c r="FS11" s="71"/>
      <c r="FT11" s="69"/>
      <c r="FU11" s="70" t="s">
        <v>1143</v>
      </c>
      <c r="FV11" s="71"/>
      <c r="FW11" s="69"/>
      <c r="FX11" s="70" t="s">
        <v>1144</v>
      </c>
      <c r="FY11" s="71"/>
      <c r="FZ11" s="69"/>
      <c r="GA11" s="70" t="s">
        <v>1145</v>
      </c>
      <c r="GB11" s="71"/>
      <c r="GC11" s="69"/>
      <c r="GD11" s="70" t="s">
        <v>1146</v>
      </c>
      <c r="GE11" s="71"/>
      <c r="GF11" s="69"/>
      <c r="GG11" s="70" t="s">
        <v>1147</v>
      </c>
      <c r="GH11" s="71"/>
      <c r="GI11" s="69"/>
      <c r="GJ11" s="70" t="s">
        <v>1148</v>
      </c>
      <c r="GK11" s="71"/>
      <c r="GL11" s="69"/>
      <c r="GM11" s="70" t="s">
        <v>1149</v>
      </c>
      <c r="GN11" s="71"/>
      <c r="GO11" s="69"/>
      <c r="GP11" s="70" t="s">
        <v>1150</v>
      </c>
      <c r="GQ11" s="71"/>
      <c r="GR11" s="69"/>
      <c r="GS11" s="70" t="s">
        <v>1151</v>
      </c>
      <c r="GT11" s="71"/>
      <c r="GU11" s="69"/>
      <c r="GV11" s="70" t="s">
        <v>1152</v>
      </c>
      <c r="GW11" s="71"/>
      <c r="GX11" s="69"/>
      <c r="GY11" s="70" t="s">
        <v>1153</v>
      </c>
      <c r="GZ11" s="71"/>
      <c r="HA11" s="69"/>
      <c r="HB11" s="70" t="s">
        <v>1154</v>
      </c>
      <c r="HC11" s="71"/>
      <c r="HD11" s="69"/>
      <c r="HE11" s="70" t="s">
        <v>1155</v>
      </c>
      <c r="HF11" s="71"/>
      <c r="HG11" s="69"/>
      <c r="HH11" s="70" t="s">
        <v>1156</v>
      </c>
      <c r="HI11" s="71"/>
      <c r="HJ11" s="69"/>
      <c r="HK11" s="70" t="s">
        <v>1157</v>
      </c>
      <c r="HL11" s="71"/>
      <c r="HM11" s="69"/>
      <c r="HN11" s="70" t="s">
        <v>1158</v>
      </c>
      <c r="HO11" s="71"/>
      <c r="HP11" s="69"/>
      <c r="HQ11" s="70" t="s">
        <v>1159</v>
      </c>
      <c r="HR11" s="71"/>
      <c r="HS11" s="69"/>
      <c r="HT11" s="70" t="s">
        <v>1160</v>
      </c>
      <c r="HU11" s="71"/>
      <c r="HV11" s="69"/>
      <c r="HW11" s="70" t="s">
        <v>1161</v>
      </c>
      <c r="HX11" s="71"/>
      <c r="HY11" s="69"/>
      <c r="HZ11" s="70" t="s">
        <v>1162</v>
      </c>
      <c r="IA11" s="71"/>
      <c r="IB11" s="69"/>
      <c r="IC11" s="70" t="s">
        <v>1163</v>
      </c>
      <c r="ID11" s="71"/>
      <c r="IE11" s="69"/>
      <c r="IF11" s="70" t="s">
        <v>1164</v>
      </c>
      <c r="IG11" s="71"/>
      <c r="IH11" s="69"/>
      <c r="II11" s="70" t="s">
        <v>1165</v>
      </c>
      <c r="IJ11" s="71"/>
      <c r="IK11" s="69"/>
      <c r="IL11" s="70" t="s">
        <v>1166</v>
      </c>
      <c r="IM11" s="71"/>
      <c r="IN11" s="69"/>
      <c r="IO11" s="70" t="s">
        <v>1167</v>
      </c>
      <c r="IP11" s="71"/>
      <c r="IQ11" s="69"/>
      <c r="IR11" s="70" t="s">
        <v>1168</v>
      </c>
      <c r="IS11" s="71"/>
      <c r="IT11" s="69"/>
      <c r="IU11" s="66" t="s">
        <v>1051</v>
      </c>
      <c r="IV11" s="66"/>
      <c r="IW11" s="66"/>
      <c r="IX11" s="66" t="s">
        <v>1052</v>
      </c>
      <c r="IY11" s="66"/>
      <c r="IZ11" s="66"/>
      <c r="JA11" s="66" t="s">
        <v>1117</v>
      </c>
      <c r="JB11" s="66"/>
      <c r="JC11" s="66"/>
      <c r="JD11" s="66" t="s">
        <v>1053</v>
      </c>
      <c r="JE11" s="66"/>
      <c r="JF11" s="66"/>
      <c r="JG11" s="66" t="s">
        <v>1054</v>
      </c>
      <c r="JH11" s="66"/>
      <c r="JI11" s="66"/>
      <c r="JJ11" s="66" t="s">
        <v>1055</v>
      </c>
      <c r="JK11" s="66"/>
      <c r="JL11" s="66"/>
      <c r="JM11" s="66" t="s">
        <v>1056</v>
      </c>
      <c r="JN11" s="66"/>
      <c r="JO11" s="66"/>
      <c r="JP11" s="66" t="s">
        <v>1057</v>
      </c>
      <c r="JQ11" s="66"/>
      <c r="JR11" s="66"/>
      <c r="JS11" s="66" t="s">
        <v>1058</v>
      </c>
      <c r="JT11" s="66"/>
      <c r="JU11" s="66"/>
      <c r="JV11" s="66" t="s">
        <v>1059</v>
      </c>
      <c r="JW11" s="66"/>
      <c r="JX11" s="66"/>
      <c r="JY11" s="66" t="s">
        <v>1169</v>
      </c>
      <c r="JZ11" s="66"/>
      <c r="KA11" s="66"/>
      <c r="KB11" s="66" t="s">
        <v>1170</v>
      </c>
      <c r="KC11" s="66"/>
      <c r="KD11" s="66"/>
      <c r="KE11" s="66" t="s">
        <v>1171</v>
      </c>
      <c r="KF11" s="66"/>
      <c r="KG11" s="66"/>
      <c r="KH11" s="69" t="s">
        <v>1060</v>
      </c>
      <c r="KI11" s="66"/>
      <c r="KJ11" s="66"/>
      <c r="KK11" s="66" t="s">
        <v>1061</v>
      </c>
      <c r="KL11" s="66"/>
      <c r="KM11" s="66"/>
      <c r="KN11" s="66" t="s">
        <v>1118</v>
      </c>
      <c r="KO11" s="66"/>
      <c r="KP11" s="66"/>
      <c r="KQ11" s="66" t="s">
        <v>1062</v>
      </c>
      <c r="KR11" s="66"/>
      <c r="KS11" s="66"/>
      <c r="KT11" s="66" t="s">
        <v>1063</v>
      </c>
      <c r="KU11" s="66"/>
      <c r="KV11" s="66"/>
      <c r="KW11" s="66" t="s">
        <v>1064</v>
      </c>
      <c r="KX11" s="66"/>
      <c r="KY11" s="66"/>
      <c r="KZ11" s="66" t="s">
        <v>1065</v>
      </c>
      <c r="LA11" s="66"/>
      <c r="LB11" s="66"/>
      <c r="LC11" s="106" t="s">
        <v>1066</v>
      </c>
      <c r="LD11" s="107"/>
      <c r="LE11" s="108"/>
      <c r="LF11" s="106" t="s">
        <v>1067</v>
      </c>
      <c r="LG11" s="107"/>
      <c r="LH11" s="108"/>
      <c r="LI11" s="106" t="s">
        <v>1068</v>
      </c>
      <c r="LJ11" s="107"/>
      <c r="LK11" s="108"/>
      <c r="LL11" s="106" t="s">
        <v>1069</v>
      </c>
      <c r="LM11" s="107"/>
      <c r="LN11" s="108"/>
      <c r="LO11" s="106" t="s">
        <v>1070</v>
      </c>
      <c r="LP11" s="107"/>
      <c r="LQ11" s="108"/>
      <c r="LR11" s="106" t="s">
        <v>1119</v>
      </c>
      <c r="LS11" s="107"/>
      <c r="LT11" s="108"/>
      <c r="LU11" s="106" t="s">
        <v>1071</v>
      </c>
      <c r="LV11" s="107"/>
      <c r="LW11" s="108"/>
      <c r="LX11" s="106" t="s">
        <v>1072</v>
      </c>
      <c r="LY11" s="107"/>
      <c r="LZ11" s="108"/>
      <c r="MA11" s="106" t="s">
        <v>1073</v>
      </c>
      <c r="MB11" s="107"/>
      <c r="MC11" s="108"/>
      <c r="MD11" s="106" t="s">
        <v>1074</v>
      </c>
      <c r="ME11" s="107"/>
      <c r="MF11" s="108"/>
      <c r="MG11" s="106" t="s">
        <v>1075</v>
      </c>
      <c r="MH11" s="107"/>
      <c r="MI11" s="108"/>
      <c r="MJ11" s="106" t="s">
        <v>1076</v>
      </c>
      <c r="MK11" s="107"/>
      <c r="ML11" s="108"/>
      <c r="MM11" s="70" t="s">
        <v>1077</v>
      </c>
      <c r="MN11" s="71"/>
      <c r="MO11" s="69"/>
      <c r="MP11" s="70" t="s">
        <v>1078</v>
      </c>
      <c r="MQ11" s="71"/>
      <c r="MR11" s="69"/>
      <c r="MS11" s="70" t="s">
        <v>1079</v>
      </c>
      <c r="MT11" s="71"/>
      <c r="MU11" s="69"/>
      <c r="MV11" s="106" t="s">
        <v>1120</v>
      </c>
      <c r="MW11" s="107"/>
      <c r="MX11" s="108"/>
      <c r="MY11" s="106" t="s">
        <v>1080</v>
      </c>
      <c r="MZ11" s="107"/>
      <c r="NA11" s="108"/>
      <c r="NB11" s="70" t="s">
        <v>1081</v>
      </c>
      <c r="NC11" s="71"/>
      <c r="ND11" s="69"/>
      <c r="NE11" s="70" t="s">
        <v>1082</v>
      </c>
      <c r="NF11" s="71"/>
      <c r="NG11" s="69"/>
      <c r="NH11" s="70" t="s">
        <v>1083</v>
      </c>
      <c r="NI11" s="71"/>
      <c r="NJ11" s="69"/>
      <c r="NK11" s="69" t="s">
        <v>1084</v>
      </c>
      <c r="NL11" s="66"/>
      <c r="NM11" s="66"/>
      <c r="NN11" s="66" t="s">
        <v>1085</v>
      </c>
      <c r="NO11" s="66"/>
      <c r="NP11" s="66"/>
      <c r="NQ11" s="123" t="s">
        <v>1121</v>
      </c>
      <c r="NR11" s="128"/>
      <c r="NS11" s="129"/>
      <c r="NT11" s="66" t="s">
        <v>1122</v>
      </c>
      <c r="NU11" s="66"/>
      <c r="NV11" s="66"/>
      <c r="NW11" s="66" t="s">
        <v>1123</v>
      </c>
      <c r="NX11" s="66"/>
      <c r="NY11" s="66"/>
      <c r="NZ11" s="66" t="s">
        <v>1124</v>
      </c>
      <c r="OA11" s="66"/>
      <c r="OB11" s="66"/>
      <c r="OC11" s="66" t="s">
        <v>1125</v>
      </c>
      <c r="OD11" s="66"/>
      <c r="OE11" s="66"/>
      <c r="OF11" s="66" t="s">
        <v>1126</v>
      </c>
      <c r="OG11" s="66"/>
      <c r="OH11" s="66"/>
      <c r="OI11" s="66" t="s">
        <v>1127</v>
      </c>
      <c r="OJ11" s="66"/>
      <c r="OK11" s="66"/>
      <c r="OL11" s="106" t="s">
        <v>1128</v>
      </c>
      <c r="OM11" s="107"/>
      <c r="ON11" s="108"/>
      <c r="OO11" s="106" t="s">
        <v>1129</v>
      </c>
      <c r="OP11" s="107"/>
      <c r="OQ11" s="108"/>
      <c r="OR11" s="106" t="s">
        <v>1130</v>
      </c>
      <c r="OS11" s="107"/>
      <c r="OT11" s="107"/>
      <c r="OU11" s="66" t="s">
        <v>1086</v>
      </c>
      <c r="OV11" s="66"/>
      <c r="OW11" s="66"/>
      <c r="OX11" s="106" t="s">
        <v>1087</v>
      </c>
      <c r="OY11" s="107"/>
      <c r="OZ11" s="108"/>
      <c r="PA11" s="106" t="s">
        <v>1088</v>
      </c>
      <c r="PB11" s="107"/>
      <c r="PC11" s="108"/>
      <c r="PD11" s="106" t="s">
        <v>1131</v>
      </c>
      <c r="PE11" s="107"/>
      <c r="PF11" s="108"/>
      <c r="PG11" s="106" t="s">
        <v>1089</v>
      </c>
      <c r="PH11" s="107"/>
      <c r="PI11" s="108"/>
      <c r="PJ11" s="106" t="s">
        <v>1090</v>
      </c>
      <c r="PK11" s="107"/>
      <c r="PL11" s="108"/>
      <c r="PM11" s="106" t="s">
        <v>1091</v>
      </c>
      <c r="PN11" s="107"/>
      <c r="PO11" s="108"/>
      <c r="PP11" s="106" t="s">
        <v>1092</v>
      </c>
      <c r="PQ11" s="107"/>
      <c r="PR11" s="108"/>
      <c r="PS11" s="106" t="s">
        <v>1172</v>
      </c>
      <c r="PT11" s="107"/>
      <c r="PU11" s="107"/>
      <c r="PV11" s="107" t="s">
        <v>1173</v>
      </c>
      <c r="PW11" s="107"/>
      <c r="PX11" s="107"/>
      <c r="PY11" s="107" t="s">
        <v>1174</v>
      </c>
      <c r="PZ11" s="107"/>
      <c r="QA11" s="107"/>
      <c r="QB11" s="107" t="s">
        <v>1175</v>
      </c>
      <c r="QC11" s="107"/>
      <c r="QD11" s="107"/>
      <c r="QE11" s="107" t="s">
        <v>1176</v>
      </c>
      <c r="QF11" s="107"/>
      <c r="QG11" s="107"/>
      <c r="QH11" s="107" t="s">
        <v>1177</v>
      </c>
      <c r="QI11" s="107"/>
      <c r="QJ11" s="107"/>
      <c r="QK11" s="107" t="s">
        <v>1178</v>
      </c>
      <c r="QL11" s="107"/>
      <c r="QM11" s="107"/>
      <c r="QN11" s="107" t="s">
        <v>1179</v>
      </c>
      <c r="QO11" s="107"/>
      <c r="QP11" s="107"/>
      <c r="QQ11" s="107" t="s">
        <v>1180</v>
      </c>
      <c r="QR11" s="107"/>
      <c r="QS11" s="107"/>
      <c r="QT11" s="107" t="s">
        <v>1181</v>
      </c>
      <c r="QU11" s="107"/>
      <c r="QV11" s="107"/>
      <c r="QW11" s="107" t="s">
        <v>1182</v>
      </c>
      <c r="QX11" s="107"/>
      <c r="QY11" s="107"/>
      <c r="QZ11" s="107" t="s">
        <v>1183</v>
      </c>
      <c r="RA11" s="107"/>
      <c r="RB11" s="107"/>
      <c r="RC11" s="107" t="s">
        <v>1184</v>
      </c>
      <c r="RD11" s="107"/>
      <c r="RE11" s="107"/>
      <c r="RF11" s="107" t="s">
        <v>1185</v>
      </c>
      <c r="RG11" s="107"/>
      <c r="RH11" s="108"/>
      <c r="RI11" s="66" t="s">
        <v>1093</v>
      </c>
      <c r="RJ11" s="66"/>
      <c r="RK11" s="66"/>
      <c r="RL11" s="66" t="s">
        <v>1094</v>
      </c>
      <c r="RM11" s="66"/>
      <c r="RN11" s="66"/>
      <c r="RO11" s="66" t="s">
        <v>1132</v>
      </c>
      <c r="RP11" s="66"/>
      <c r="RQ11" s="66"/>
      <c r="RR11" s="66" t="s">
        <v>1095</v>
      </c>
      <c r="RS11" s="66"/>
      <c r="RT11" s="66"/>
      <c r="RU11" s="66" t="s">
        <v>1096</v>
      </c>
      <c r="RV11" s="66"/>
      <c r="RW11" s="66"/>
      <c r="RX11" s="66" t="s">
        <v>1097</v>
      </c>
      <c r="RY11" s="66"/>
      <c r="RZ11" s="66"/>
      <c r="SA11" s="66" t="s">
        <v>1098</v>
      </c>
      <c r="SB11" s="66"/>
      <c r="SC11" s="66"/>
      <c r="SD11" s="66" t="s">
        <v>1099</v>
      </c>
      <c r="SE11" s="66"/>
      <c r="SF11" s="66"/>
      <c r="SG11" s="66" t="s">
        <v>1100</v>
      </c>
      <c r="SH11" s="66"/>
      <c r="SI11" s="66"/>
      <c r="SJ11" s="66" t="s">
        <v>1101</v>
      </c>
      <c r="SK11" s="66"/>
      <c r="SL11" s="66"/>
      <c r="SM11" s="66" t="s">
        <v>1102</v>
      </c>
      <c r="SN11" s="66"/>
      <c r="SO11" s="66"/>
      <c r="SP11" s="66" t="s">
        <v>1103</v>
      </c>
      <c r="SQ11" s="66"/>
      <c r="SR11" s="66"/>
      <c r="SS11" s="66" t="s">
        <v>1133</v>
      </c>
      <c r="ST11" s="66"/>
      <c r="SU11" s="66"/>
      <c r="SV11" s="66" t="s">
        <v>1104</v>
      </c>
      <c r="SW11" s="66"/>
      <c r="SX11" s="66"/>
      <c r="SY11" s="66" t="s">
        <v>1105</v>
      </c>
      <c r="SZ11" s="66"/>
      <c r="TA11" s="66"/>
      <c r="TB11" s="66" t="s">
        <v>1106</v>
      </c>
      <c r="TC11" s="66"/>
      <c r="TD11" s="66"/>
      <c r="TE11" s="66" t="s">
        <v>1107</v>
      </c>
      <c r="TF11" s="66"/>
      <c r="TG11" s="70"/>
      <c r="TH11" s="66" t="s">
        <v>1108</v>
      </c>
      <c r="TI11" s="66"/>
      <c r="TJ11" s="70"/>
      <c r="TK11" s="66" t="s">
        <v>1109</v>
      </c>
      <c r="TL11" s="66"/>
      <c r="TM11" s="70"/>
      <c r="TN11" s="66" t="s">
        <v>1110</v>
      </c>
      <c r="TO11" s="66"/>
      <c r="TP11" s="70"/>
      <c r="TQ11" s="70" t="s">
        <v>1111</v>
      </c>
      <c r="TR11" s="92"/>
      <c r="TS11" s="92"/>
      <c r="TT11" s="70" t="s">
        <v>1186</v>
      </c>
      <c r="TU11" s="71"/>
      <c r="TV11" s="69"/>
      <c r="TW11" s="70" t="s">
        <v>1187</v>
      </c>
      <c r="TX11" s="71"/>
      <c r="TY11" s="69"/>
      <c r="TZ11" s="70" t="s">
        <v>1188</v>
      </c>
      <c r="UA11" s="71"/>
      <c r="UB11" s="69"/>
      <c r="UC11" s="70" t="s">
        <v>1189</v>
      </c>
      <c r="UD11" s="71"/>
      <c r="UE11" s="69"/>
      <c r="UF11" s="70" t="s">
        <v>1190</v>
      </c>
      <c r="UG11" s="71"/>
      <c r="UH11" s="69"/>
      <c r="UI11" s="70" t="s">
        <v>1191</v>
      </c>
      <c r="UJ11" s="71"/>
      <c r="UK11" s="69"/>
      <c r="UL11" s="70" t="s">
        <v>1192</v>
      </c>
      <c r="UM11" s="71"/>
      <c r="UN11" s="69"/>
      <c r="UO11" s="70" t="s">
        <v>1193</v>
      </c>
      <c r="UP11" s="71"/>
      <c r="UQ11" s="69"/>
      <c r="UR11" s="70" t="s">
        <v>1194</v>
      </c>
      <c r="US11" s="71"/>
      <c r="UT11" s="69"/>
      <c r="UU11" s="70" t="s">
        <v>1195</v>
      </c>
      <c r="UV11" s="71"/>
      <c r="UW11" s="69"/>
      <c r="UX11" s="70" t="s">
        <v>1196</v>
      </c>
      <c r="UY11" s="71"/>
      <c r="UZ11" s="69"/>
      <c r="VA11" s="70" t="s">
        <v>1197</v>
      </c>
      <c r="VB11" s="71"/>
      <c r="VC11" s="69"/>
      <c r="VD11" s="70" t="s">
        <v>1198</v>
      </c>
      <c r="VE11" s="71"/>
      <c r="VF11" s="69"/>
      <c r="VG11" s="70" t="s">
        <v>1199</v>
      </c>
      <c r="VH11" s="71"/>
      <c r="VI11" s="69"/>
      <c r="VJ11" s="70" t="s">
        <v>1200</v>
      </c>
      <c r="VK11" s="71"/>
      <c r="VL11" s="69"/>
      <c r="VM11" s="70" t="s">
        <v>1201</v>
      </c>
      <c r="VN11" s="71"/>
      <c r="VO11" s="69"/>
      <c r="VP11" s="70" t="s">
        <v>1202</v>
      </c>
      <c r="VQ11" s="71"/>
      <c r="VR11" s="69"/>
      <c r="VS11" s="70" t="s">
        <v>1203</v>
      </c>
      <c r="VT11" s="71"/>
      <c r="VU11" s="69"/>
    </row>
    <row r="12" spans="1:593" ht="109.15" customHeight="1" thickBot="1" x14ac:dyDescent="0.3">
      <c r="A12" s="45"/>
      <c r="B12" s="45"/>
      <c r="C12" s="52" t="s">
        <v>1415</v>
      </c>
      <c r="D12" s="53"/>
      <c r="E12" s="54"/>
      <c r="F12" s="52" t="s">
        <v>1416</v>
      </c>
      <c r="G12" s="53"/>
      <c r="H12" s="54"/>
      <c r="I12" s="124" t="s">
        <v>1417</v>
      </c>
      <c r="J12" s="125"/>
      <c r="K12" s="126"/>
      <c r="L12" s="52" t="s">
        <v>1418</v>
      </c>
      <c r="M12" s="53"/>
      <c r="N12" s="54"/>
      <c r="O12" s="52" t="s">
        <v>1419</v>
      </c>
      <c r="P12" s="53"/>
      <c r="Q12" s="54"/>
      <c r="R12" s="52" t="s">
        <v>1420</v>
      </c>
      <c r="S12" s="53"/>
      <c r="T12" s="54"/>
      <c r="U12" s="52" t="s">
        <v>1421</v>
      </c>
      <c r="V12" s="53"/>
      <c r="W12" s="54"/>
      <c r="X12" s="52" t="s">
        <v>1422</v>
      </c>
      <c r="Y12" s="53"/>
      <c r="Z12" s="54"/>
      <c r="AA12" s="52" t="s">
        <v>1423</v>
      </c>
      <c r="AB12" s="53"/>
      <c r="AC12" s="54"/>
      <c r="AD12" s="52" t="s">
        <v>1424</v>
      </c>
      <c r="AE12" s="53"/>
      <c r="AF12" s="54"/>
      <c r="AG12" s="52" t="s">
        <v>1425</v>
      </c>
      <c r="AH12" s="53"/>
      <c r="AI12" s="54"/>
      <c r="AJ12" s="52" t="s">
        <v>1426</v>
      </c>
      <c r="AK12" s="53"/>
      <c r="AL12" s="54"/>
      <c r="AM12" s="52" t="s">
        <v>1427</v>
      </c>
      <c r="AN12" s="53"/>
      <c r="AO12" s="54"/>
      <c r="AP12" s="52" t="s">
        <v>1428</v>
      </c>
      <c r="AQ12" s="53"/>
      <c r="AR12" s="54"/>
      <c r="AS12" s="52" t="s">
        <v>1429</v>
      </c>
      <c r="AT12" s="53"/>
      <c r="AU12" s="54"/>
      <c r="AV12" s="52" t="s">
        <v>1430</v>
      </c>
      <c r="AW12" s="53"/>
      <c r="AX12" s="54"/>
      <c r="AY12" s="52" t="s">
        <v>1431</v>
      </c>
      <c r="AZ12" s="53"/>
      <c r="BA12" s="54"/>
      <c r="BB12" s="52" t="s">
        <v>1432</v>
      </c>
      <c r="BC12" s="53"/>
      <c r="BD12" s="54"/>
      <c r="BE12" s="52" t="s">
        <v>1433</v>
      </c>
      <c r="BF12" s="53"/>
      <c r="BG12" s="54"/>
      <c r="BH12" s="52" t="s">
        <v>1434</v>
      </c>
      <c r="BI12" s="53"/>
      <c r="BJ12" s="54"/>
      <c r="BK12" s="52" t="s">
        <v>1435</v>
      </c>
      <c r="BL12" s="53"/>
      <c r="BM12" s="54"/>
      <c r="BN12" s="52" t="s">
        <v>1436</v>
      </c>
      <c r="BO12" s="53"/>
      <c r="BP12" s="54"/>
      <c r="BQ12" s="52" t="s">
        <v>1437</v>
      </c>
      <c r="BR12" s="53"/>
      <c r="BS12" s="54"/>
      <c r="BT12" s="52" t="s">
        <v>1438</v>
      </c>
      <c r="BU12" s="53"/>
      <c r="BV12" s="54"/>
      <c r="BW12" s="52" t="s">
        <v>1274</v>
      </c>
      <c r="BX12" s="53"/>
      <c r="BY12" s="54"/>
      <c r="BZ12" s="52" t="s">
        <v>1439</v>
      </c>
      <c r="CA12" s="53"/>
      <c r="CB12" s="54"/>
      <c r="CC12" s="52" t="s">
        <v>1440</v>
      </c>
      <c r="CD12" s="53"/>
      <c r="CE12" s="54"/>
      <c r="CF12" s="52" t="s">
        <v>1441</v>
      </c>
      <c r="CG12" s="53"/>
      <c r="CH12" s="54"/>
      <c r="CI12" s="52" t="s">
        <v>1442</v>
      </c>
      <c r="CJ12" s="53"/>
      <c r="CK12" s="54"/>
      <c r="CL12" s="52" t="s">
        <v>1443</v>
      </c>
      <c r="CM12" s="53"/>
      <c r="CN12" s="54"/>
      <c r="CO12" s="52" t="s">
        <v>1444</v>
      </c>
      <c r="CP12" s="53"/>
      <c r="CQ12" s="54"/>
      <c r="CR12" s="52" t="s">
        <v>1445</v>
      </c>
      <c r="CS12" s="53"/>
      <c r="CT12" s="54"/>
      <c r="CU12" s="52" t="s">
        <v>1446</v>
      </c>
      <c r="CV12" s="53"/>
      <c r="CW12" s="54"/>
      <c r="CX12" s="52" t="s">
        <v>1447</v>
      </c>
      <c r="CY12" s="53"/>
      <c r="CZ12" s="54"/>
      <c r="DA12" s="52" t="s">
        <v>1448</v>
      </c>
      <c r="DB12" s="53"/>
      <c r="DC12" s="54"/>
      <c r="DD12" s="52" t="s">
        <v>1449</v>
      </c>
      <c r="DE12" s="53"/>
      <c r="DF12" s="54"/>
      <c r="DG12" s="72" t="s">
        <v>1450</v>
      </c>
      <c r="DH12" s="73"/>
      <c r="DI12" s="74"/>
      <c r="DJ12" s="52" t="s">
        <v>1451</v>
      </c>
      <c r="DK12" s="53"/>
      <c r="DL12" s="54"/>
      <c r="DM12" s="52" t="s">
        <v>1452</v>
      </c>
      <c r="DN12" s="53"/>
      <c r="DO12" s="54"/>
      <c r="DP12" s="52" t="s">
        <v>1453</v>
      </c>
      <c r="DQ12" s="53"/>
      <c r="DR12" s="54"/>
      <c r="DS12" s="52" t="s">
        <v>1454</v>
      </c>
      <c r="DT12" s="53"/>
      <c r="DU12" s="54"/>
      <c r="DV12" s="52" t="s">
        <v>1455</v>
      </c>
      <c r="DW12" s="53"/>
      <c r="DX12" s="54"/>
      <c r="DY12" s="52" t="s">
        <v>1456</v>
      </c>
      <c r="DZ12" s="53"/>
      <c r="EA12" s="54"/>
      <c r="EB12" s="52" t="s">
        <v>1457</v>
      </c>
      <c r="EC12" s="53"/>
      <c r="ED12" s="54"/>
      <c r="EE12" s="52" t="s">
        <v>1328</v>
      </c>
      <c r="EF12" s="53"/>
      <c r="EG12" s="54"/>
      <c r="EH12" s="52" t="s">
        <v>1458</v>
      </c>
      <c r="EI12" s="53"/>
      <c r="EJ12" s="54"/>
      <c r="EK12" s="52" t="s">
        <v>1459</v>
      </c>
      <c r="EL12" s="53"/>
      <c r="EM12" s="54"/>
      <c r="EN12" s="52" t="s">
        <v>1460</v>
      </c>
      <c r="EO12" s="53"/>
      <c r="EP12" s="54"/>
      <c r="EQ12" s="52" t="s">
        <v>1461</v>
      </c>
      <c r="ER12" s="53"/>
      <c r="ES12" s="54"/>
      <c r="ET12" s="52" t="s">
        <v>1462</v>
      </c>
      <c r="EU12" s="53"/>
      <c r="EV12" s="54"/>
      <c r="EW12" s="52" t="s">
        <v>1463</v>
      </c>
      <c r="EX12" s="53"/>
      <c r="EY12" s="54"/>
      <c r="EZ12" s="52" t="s">
        <v>1464</v>
      </c>
      <c r="FA12" s="53"/>
      <c r="FB12" s="54"/>
      <c r="FC12" s="52" t="s">
        <v>1465</v>
      </c>
      <c r="FD12" s="53"/>
      <c r="FE12" s="54"/>
      <c r="FF12" s="52" t="s">
        <v>1466</v>
      </c>
      <c r="FG12" s="53"/>
      <c r="FH12" s="54"/>
      <c r="FI12" s="52" t="s">
        <v>1467</v>
      </c>
      <c r="FJ12" s="53"/>
      <c r="FK12" s="54"/>
      <c r="FL12" s="52" t="s">
        <v>1468</v>
      </c>
      <c r="FM12" s="53"/>
      <c r="FN12" s="54"/>
      <c r="FO12" s="52" t="s">
        <v>1469</v>
      </c>
      <c r="FP12" s="53"/>
      <c r="FQ12" s="54"/>
      <c r="FR12" s="52" t="s">
        <v>1470</v>
      </c>
      <c r="FS12" s="53"/>
      <c r="FT12" s="54"/>
      <c r="FU12" s="52" t="s">
        <v>1357</v>
      </c>
      <c r="FV12" s="53"/>
      <c r="FW12" s="54"/>
      <c r="FX12" s="112" t="s">
        <v>1361</v>
      </c>
      <c r="FY12" s="113"/>
      <c r="FZ12" s="114"/>
      <c r="GA12" s="72" t="s">
        <v>1471</v>
      </c>
      <c r="GB12" s="73"/>
      <c r="GC12" s="74"/>
      <c r="GD12" s="52" t="s">
        <v>1472</v>
      </c>
      <c r="GE12" s="53"/>
      <c r="GF12" s="54"/>
      <c r="GG12" s="52" t="s">
        <v>1473</v>
      </c>
      <c r="GH12" s="53"/>
      <c r="GI12" s="54"/>
      <c r="GJ12" s="52" t="s">
        <v>1474</v>
      </c>
      <c r="GK12" s="53"/>
      <c r="GL12" s="54"/>
      <c r="GM12" s="52" t="s">
        <v>1475</v>
      </c>
      <c r="GN12" s="53"/>
      <c r="GO12" s="54"/>
      <c r="GP12" s="52" t="s">
        <v>1476</v>
      </c>
      <c r="GQ12" s="53"/>
      <c r="GR12" s="54"/>
      <c r="GS12" s="72" t="s">
        <v>1477</v>
      </c>
      <c r="GT12" s="73"/>
      <c r="GU12" s="74"/>
      <c r="GV12" s="52" t="s">
        <v>1478</v>
      </c>
      <c r="GW12" s="53"/>
      <c r="GX12" s="54"/>
      <c r="GY12" s="52" t="s">
        <v>1479</v>
      </c>
      <c r="GZ12" s="53"/>
      <c r="HA12" s="54"/>
      <c r="HB12" s="52" t="s">
        <v>1480</v>
      </c>
      <c r="HC12" s="53"/>
      <c r="HD12" s="54"/>
      <c r="HE12" s="52" t="s">
        <v>1481</v>
      </c>
      <c r="HF12" s="53"/>
      <c r="HG12" s="54"/>
      <c r="HH12" s="52" t="s">
        <v>1482</v>
      </c>
      <c r="HI12" s="53"/>
      <c r="HJ12" s="54"/>
      <c r="HK12" s="52" t="s">
        <v>1483</v>
      </c>
      <c r="HL12" s="53"/>
      <c r="HM12" s="54"/>
      <c r="HN12" s="52" t="s">
        <v>1484</v>
      </c>
      <c r="HO12" s="53"/>
      <c r="HP12" s="54"/>
      <c r="HQ12" s="52" t="s">
        <v>1485</v>
      </c>
      <c r="HR12" s="53"/>
      <c r="HS12" s="54"/>
      <c r="HT12" s="52" t="s">
        <v>1486</v>
      </c>
      <c r="HU12" s="53"/>
      <c r="HV12" s="54"/>
      <c r="HW12" s="52" t="s">
        <v>1487</v>
      </c>
      <c r="HX12" s="53"/>
      <c r="HY12" s="54"/>
      <c r="HZ12" s="52" t="s">
        <v>1488</v>
      </c>
      <c r="IA12" s="53"/>
      <c r="IB12" s="54"/>
      <c r="IC12" s="52" t="s">
        <v>1489</v>
      </c>
      <c r="ID12" s="53"/>
      <c r="IE12" s="54"/>
      <c r="IF12" s="52" t="s">
        <v>1490</v>
      </c>
      <c r="IG12" s="53"/>
      <c r="IH12" s="54"/>
      <c r="II12" s="52" t="s">
        <v>1491</v>
      </c>
      <c r="IJ12" s="53"/>
      <c r="IK12" s="54"/>
      <c r="IL12" s="52" t="s">
        <v>1492</v>
      </c>
      <c r="IM12" s="53"/>
      <c r="IN12" s="54"/>
      <c r="IO12" s="52" t="s">
        <v>1493</v>
      </c>
      <c r="IP12" s="53"/>
      <c r="IQ12" s="54"/>
      <c r="IR12" s="52" t="s">
        <v>1414</v>
      </c>
      <c r="IS12" s="53"/>
      <c r="IT12" s="54"/>
      <c r="IU12" s="52" t="s">
        <v>1527</v>
      </c>
      <c r="IV12" s="53"/>
      <c r="IW12" s="54"/>
      <c r="IX12" s="52" t="s">
        <v>1528</v>
      </c>
      <c r="IY12" s="53"/>
      <c r="IZ12" s="54"/>
      <c r="JA12" s="52" t="s">
        <v>1529</v>
      </c>
      <c r="JB12" s="53"/>
      <c r="JC12" s="54"/>
      <c r="JD12" s="52" t="s">
        <v>1530</v>
      </c>
      <c r="JE12" s="53"/>
      <c r="JF12" s="54"/>
      <c r="JG12" s="52" t="s">
        <v>1531</v>
      </c>
      <c r="JH12" s="53"/>
      <c r="JI12" s="54"/>
      <c r="JJ12" s="52" t="s">
        <v>1532</v>
      </c>
      <c r="JK12" s="53"/>
      <c r="JL12" s="54"/>
      <c r="JM12" s="52" t="s">
        <v>1533</v>
      </c>
      <c r="JN12" s="53"/>
      <c r="JO12" s="54"/>
      <c r="JP12" s="52" t="s">
        <v>1534</v>
      </c>
      <c r="JQ12" s="53"/>
      <c r="JR12" s="54"/>
      <c r="JS12" s="72" t="s">
        <v>1535</v>
      </c>
      <c r="JT12" s="73"/>
      <c r="JU12" s="74"/>
      <c r="JV12" s="52" t="s">
        <v>1536</v>
      </c>
      <c r="JW12" s="53"/>
      <c r="JX12" s="54"/>
      <c r="JY12" s="72" t="s">
        <v>1537</v>
      </c>
      <c r="JZ12" s="73"/>
      <c r="KA12" s="74"/>
      <c r="KB12" s="52" t="s">
        <v>1538</v>
      </c>
      <c r="KC12" s="53"/>
      <c r="KD12" s="54"/>
      <c r="KE12" s="52" t="s">
        <v>1539</v>
      </c>
      <c r="KF12" s="53"/>
      <c r="KG12" s="54"/>
      <c r="KH12" s="52" t="s">
        <v>1698</v>
      </c>
      <c r="KI12" s="53"/>
      <c r="KJ12" s="54"/>
      <c r="KK12" s="52" t="s">
        <v>1699</v>
      </c>
      <c r="KL12" s="53"/>
      <c r="KM12" s="54"/>
      <c r="KN12" s="72" t="s">
        <v>1700</v>
      </c>
      <c r="KO12" s="73"/>
      <c r="KP12" s="74"/>
      <c r="KQ12" s="52" t="s">
        <v>1701</v>
      </c>
      <c r="KR12" s="53"/>
      <c r="KS12" s="54"/>
      <c r="KT12" s="52" t="s">
        <v>1702</v>
      </c>
      <c r="KU12" s="53"/>
      <c r="KV12" s="54"/>
      <c r="KW12" s="52" t="s">
        <v>1703</v>
      </c>
      <c r="KX12" s="53"/>
      <c r="KY12" s="54"/>
      <c r="KZ12" s="52" t="s">
        <v>1704</v>
      </c>
      <c r="LA12" s="53"/>
      <c r="LB12" s="54"/>
      <c r="LC12" s="52" t="s">
        <v>1705</v>
      </c>
      <c r="LD12" s="53"/>
      <c r="LE12" s="54"/>
      <c r="LF12" s="52" t="s">
        <v>1706</v>
      </c>
      <c r="LG12" s="53"/>
      <c r="LH12" s="54"/>
      <c r="LI12" s="52" t="s">
        <v>1707</v>
      </c>
      <c r="LJ12" s="53"/>
      <c r="LK12" s="54"/>
      <c r="LL12" s="52" t="s">
        <v>1567</v>
      </c>
      <c r="LM12" s="53"/>
      <c r="LN12" s="54"/>
      <c r="LO12" s="52" t="s">
        <v>1708</v>
      </c>
      <c r="LP12" s="53"/>
      <c r="LQ12" s="54"/>
      <c r="LR12" s="52" t="s">
        <v>1709</v>
      </c>
      <c r="LS12" s="53"/>
      <c r="LT12" s="54"/>
      <c r="LU12" s="52" t="s">
        <v>1710</v>
      </c>
      <c r="LV12" s="53"/>
      <c r="LW12" s="54"/>
      <c r="LX12" s="72" t="s">
        <v>1711</v>
      </c>
      <c r="LY12" s="73"/>
      <c r="LZ12" s="74"/>
      <c r="MA12" s="52" t="s">
        <v>1712</v>
      </c>
      <c r="MB12" s="53"/>
      <c r="MC12" s="54"/>
      <c r="MD12" s="94" t="s">
        <v>1585</v>
      </c>
      <c r="ME12" s="95"/>
      <c r="MF12" s="96"/>
      <c r="MG12" s="52" t="s">
        <v>1713</v>
      </c>
      <c r="MH12" s="53"/>
      <c r="MI12" s="54"/>
      <c r="MJ12" s="52" t="s">
        <v>1714</v>
      </c>
      <c r="MK12" s="53"/>
      <c r="ML12" s="54"/>
      <c r="MM12" s="52" t="s">
        <v>1715</v>
      </c>
      <c r="MN12" s="53"/>
      <c r="MO12" s="54"/>
      <c r="MP12" s="72" t="s">
        <v>1716</v>
      </c>
      <c r="MQ12" s="73"/>
      <c r="MR12" s="74"/>
      <c r="MS12" s="52" t="s">
        <v>1592</v>
      </c>
      <c r="MT12" s="53"/>
      <c r="MU12" s="54"/>
      <c r="MV12" s="52" t="s">
        <v>1717</v>
      </c>
      <c r="MW12" s="53"/>
      <c r="MX12" s="54"/>
      <c r="MY12" s="52" t="s">
        <v>1718</v>
      </c>
      <c r="MZ12" s="53"/>
      <c r="NA12" s="54"/>
      <c r="NB12" s="52" t="s">
        <v>1719</v>
      </c>
      <c r="NC12" s="53"/>
      <c r="ND12" s="54"/>
      <c r="NE12" s="52" t="s">
        <v>1720</v>
      </c>
      <c r="NF12" s="53"/>
      <c r="NG12" s="54"/>
      <c r="NH12" s="52" t="s">
        <v>1721</v>
      </c>
      <c r="NI12" s="53"/>
      <c r="NJ12" s="54"/>
      <c r="NK12" s="52" t="s">
        <v>1722</v>
      </c>
      <c r="NL12" s="53"/>
      <c r="NM12" s="54"/>
      <c r="NN12" s="94" t="s">
        <v>1614</v>
      </c>
      <c r="NO12" s="95"/>
      <c r="NP12" s="127"/>
      <c r="NQ12" s="124" t="s">
        <v>1723</v>
      </c>
      <c r="NR12" s="125"/>
      <c r="NS12" s="126"/>
      <c r="NT12" s="52" t="s">
        <v>1724</v>
      </c>
      <c r="NU12" s="53"/>
      <c r="NV12" s="54"/>
      <c r="NW12" s="52" t="s">
        <v>1621</v>
      </c>
      <c r="NX12" s="53"/>
      <c r="NY12" s="54"/>
      <c r="NZ12" s="52" t="s">
        <v>1725</v>
      </c>
      <c r="OA12" s="53"/>
      <c r="OB12" s="54"/>
      <c r="OC12" s="52" t="s">
        <v>1726</v>
      </c>
      <c r="OD12" s="53"/>
      <c r="OE12" s="54"/>
      <c r="OF12" s="52" t="s">
        <v>1727</v>
      </c>
      <c r="OG12" s="53"/>
      <c r="OH12" s="54"/>
      <c r="OI12" s="52" t="s">
        <v>1728</v>
      </c>
      <c r="OJ12" s="53"/>
      <c r="OK12" s="54"/>
      <c r="OL12" s="52" t="s">
        <v>1729</v>
      </c>
      <c r="OM12" s="53"/>
      <c r="ON12" s="54"/>
      <c r="OO12" s="52" t="s">
        <v>1730</v>
      </c>
      <c r="OP12" s="53"/>
      <c r="OQ12" s="54"/>
      <c r="OR12" s="52" t="s">
        <v>1731</v>
      </c>
      <c r="OS12" s="53"/>
      <c r="OT12" s="54"/>
      <c r="OU12" s="52" t="s">
        <v>1732</v>
      </c>
      <c r="OV12" s="53"/>
      <c r="OW12" s="54"/>
      <c r="OX12" s="52" t="s">
        <v>1733</v>
      </c>
      <c r="OY12" s="53"/>
      <c r="OZ12" s="54"/>
      <c r="PA12" s="52" t="s">
        <v>1734</v>
      </c>
      <c r="PB12" s="53"/>
      <c r="PC12" s="54"/>
      <c r="PD12" s="52" t="s">
        <v>1735</v>
      </c>
      <c r="PE12" s="53"/>
      <c r="PF12" s="54"/>
      <c r="PG12" s="72" t="s">
        <v>1647</v>
      </c>
      <c r="PH12" s="73"/>
      <c r="PI12" s="74"/>
      <c r="PJ12" s="52" t="s">
        <v>1736</v>
      </c>
      <c r="PK12" s="53"/>
      <c r="PL12" s="54"/>
      <c r="PM12" s="52" t="s">
        <v>1737</v>
      </c>
      <c r="PN12" s="53"/>
      <c r="PO12" s="54"/>
      <c r="PP12" s="52" t="s">
        <v>1738</v>
      </c>
      <c r="PQ12" s="53"/>
      <c r="PR12" s="54"/>
      <c r="PS12" s="72" t="s">
        <v>1739</v>
      </c>
      <c r="PT12" s="73"/>
      <c r="PU12" s="74"/>
      <c r="PV12" s="52" t="s">
        <v>1740</v>
      </c>
      <c r="PW12" s="53"/>
      <c r="PX12" s="54"/>
      <c r="PY12" s="52" t="s">
        <v>1741</v>
      </c>
      <c r="PZ12" s="53"/>
      <c r="QA12" s="54"/>
      <c r="QB12" s="72" t="s">
        <v>1742</v>
      </c>
      <c r="QC12" s="73"/>
      <c r="QD12" s="74"/>
      <c r="QE12" s="72" t="s">
        <v>1743</v>
      </c>
      <c r="QF12" s="73"/>
      <c r="QG12" s="74"/>
      <c r="QH12" s="52" t="s">
        <v>1744</v>
      </c>
      <c r="QI12" s="53"/>
      <c r="QJ12" s="54"/>
      <c r="QK12" s="52" t="s">
        <v>1745</v>
      </c>
      <c r="QL12" s="53"/>
      <c r="QM12" s="54"/>
      <c r="QN12" s="52" t="s">
        <v>1746</v>
      </c>
      <c r="QO12" s="53"/>
      <c r="QP12" s="54"/>
      <c r="QQ12" s="52" t="s">
        <v>1747</v>
      </c>
      <c r="QR12" s="53"/>
      <c r="QS12" s="54"/>
      <c r="QT12" s="52" t="s">
        <v>1748</v>
      </c>
      <c r="QU12" s="53"/>
      <c r="QV12" s="54"/>
      <c r="QW12" s="52" t="s">
        <v>1749</v>
      </c>
      <c r="QX12" s="53"/>
      <c r="QY12" s="54"/>
      <c r="QZ12" s="52" t="s">
        <v>1750</v>
      </c>
      <c r="RA12" s="53"/>
      <c r="RB12" s="54"/>
      <c r="RC12" s="52" t="s">
        <v>1751</v>
      </c>
      <c r="RD12" s="53"/>
      <c r="RE12" s="54"/>
      <c r="RF12" s="52" t="s">
        <v>1752</v>
      </c>
      <c r="RG12" s="53"/>
      <c r="RH12" s="54"/>
      <c r="RI12" s="52" t="s">
        <v>1758</v>
      </c>
      <c r="RJ12" s="53"/>
      <c r="RK12" s="54"/>
      <c r="RL12" s="52" t="s">
        <v>1759</v>
      </c>
      <c r="RM12" s="53"/>
      <c r="RN12" s="54"/>
      <c r="RO12" s="52" t="s">
        <v>1760</v>
      </c>
      <c r="RP12" s="53"/>
      <c r="RQ12" s="54"/>
      <c r="RR12" s="72" t="s">
        <v>1764</v>
      </c>
      <c r="RS12" s="73"/>
      <c r="RT12" s="74"/>
      <c r="RU12" s="52" t="s">
        <v>1768</v>
      </c>
      <c r="RV12" s="53"/>
      <c r="RW12" s="54"/>
      <c r="RX12" s="52" t="s">
        <v>1772</v>
      </c>
      <c r="RY12" s="53"/>
      <c r="RZ12" s="54"/>
      <c r="SA12" s="52" t="s">
        <v>1776</v>
      </c>
      <c r="SB12" s="53"/>
      <c r="SC12" s="54"/>
      <c r="SD12" s="72" t="s">
        <v>1777</v>
      </c>
      <c r="SE12" s="73"/>
      <c r="SF12" s="74"/>
      <c r="SG12" s="52" t="s">
        <v>1781</v>
      </c>
      <c r="SH12" s="53"/>
      <c r="SI12" s="54"/>
      <c r="SJ12" s="52" t="s">
        <v>1785</v>
      </c>
      <c r="SK12" s="53"/>
      <c r="SL12" s="54"/>
      <c r="SM12" s="52" t="s">
        <v>1789</v>
      </c>
      <c r="SN12" s="53"/>
      <c r="SO12" s="54"/>
      <c r="SP12" s="52" t="s">
        <v>1793</v>
      </c>
      <c r="SQ12" s="53"/>
      <c r="SR12" s="54"/>
      <c r="SS12" s="52" t="s">
        <v>1797</v>
      </c>
      <c r="ST12" s="53"/>
      <c r="SU12" s="54"/>
      <c r="SV12" s="72" t="s">
        <v>1798</v>
      </c>
      <c r="SW12" s="73"/>
      <c r="SX12" s="74"/>
      <c r="SY12" s="52" t="s">
        <v>1802</v>
      </c>
      <c r="SZ12" s="53"/>
      <c r="TA12" s="54"/>
      <c r="TB12" s="52" t="s">
        <v>1806</v>
      </c>
      <c r="TC12" s="53"/>
      <c r="TD12" s="54"/>
      <c r="TE12" s="52" t="s">
        <v>1810</v>
      </c>
      <c r="TF12" s="53"/>
      <c r="TG12" s="54"/>
      <c r="TH12" s="52" t="s">
        <v>1814</v>
      </c>
      <c r="TI12" s="53"/>
      <c r="TJ12" s="54"/>
      <c r="TK12" s="52" t="s">
        <v>1818</v>
      </c>
      <c r="TL12" s="53"/>
      <c r="TM12" s="54"/>
      <c r="TN12" s="52" t="s">
        <v>1822</v>
      </c>
      <c r="TO12" s="53"/>
      <c r="TP12" s="54"/>
      <c r="TQ12" s="52" t="s">
        <v>1826</v>
      </c>
      <c r="TR12" s="53"/>
      <c r="TS12" s="54"/>
      <c r="TT12" s="52" t="s">
        <v>1830</v>
      </c>
      <c r="TU12" s="53"/>
      <c r="TV12" s="54"/>
      <c r="TW12" s="52" t="s">
        <v>1831</v>
      </c>
      <c r="TX12" s="53"/>
      <c r="TY12" s="54"/>
      <c r="TZ12" s="52" t="s">
        <v>1835</v>
      </c>
      <c r="UA12" s="53"/>
      <c r="UB12" s="54"/>
      <c r="UC12" s="52" t="s">
        <v>1839</v>
      </c>
      <c r="UD12" s="53"/>
      <c r="UE12" s="54"/>
      <c r="UF12" s="52" t="s">
        <v>1843</v>
      </c>
      <c r="UG12" s="53"/>
      <c r="UH12" s="54"/>
      <c r="UI12" s="52" t="s">
        <v>1847</v>
      </c>
      <c r="UJ12" s="53"/>
      <c r="UK12" s="54"/>
      <c r="UL12" s="72" t="s">
        <v>1851</v>
      </c>
      <c r="UM12" s="73"/>
      <c r="UN12" s="74"/>
      <c r="UO12" s="52" t="s">
        <v>1854</v>
      </c>
      <c r="UP12" s="53"/>
      <c r="UQ12" s="54"/>
      <c r="UR12" s="112" t="s">
        <v>1861</v>
      </c>
      <c r="US12" s="113"/>
      <c r="UT12" s="114"/>
      <c r="UU12" s="52" t="s">
        <v>1862</v>
      </c>
      <c r="UV12" s="53"/>
      <c r="UW12" s="54"/>
      <c r="UX12" s="52" t="s">
        <v>1866</v>
      </c>
      <c r="UY12" s="53"/>
      <c r="UZ12" s="54"/>
      <c r="VA12" s="52" t="s">
        <v>1870</v>
      </c>
      <c r="VB12" s="53"/>
      <c r="VC12" s="54"/>
      <c r="VD12" s="52" t="s">
        <v>1874</v>
      </c>
      <c r="VE12" s="53"/>
      <c r="VF12" s="116"/>
      <c r="VG12" s="115" t="s">
        <v>1878</v>
      </c>
      <c r="VH12" s="53"/>
      <c r="VI12" s="116"/>
      <c r="VJ12" s="115" t="s">
        <v>1882</v>
      </c>
      <c r="VK12" s="53"/>
      <c r="VL12" s="54"/>
      <c r="VM12" s="52" t="s">
        <v>1886</v>
      </c>
      <c r="VN12" s="53"/>
      <c r="VO12" s="54"/>
      <c r="VP12" s="52" t="s">
        <v>1890</v>
      </c>
      <c r="VQ12" s="53"/>
      <c r="VR12" s="54"/>
      <c r="VS12" s="52" t="s">
        <v>1894</v>
      </c>
      <c r="VT12" s="53"/>
      <c r="VU12" s="54"/>
    </row>
    <row r="13" spans="1:593" ht="120.75" thickBot="1" x14ac:dyDescent="0.3">
      <c r="A13" s="45"/>
      <c r="B13" s="45"/>
      <c r="C13" s="15" t="s">
        <v>1204</v>
      </c>
      <c r="D13" s="16" t="s">
        <v>1205</v>
      </c>
      <c r="E13" s="17" t="s">
        <v>1206</v>
      </c>
      <c r="F13" s="29" t="s">
        <v>1207</v>
      </c>
      <c r="G13" s="40" t="s">
        <v>1208</v>
      </c>
      <c r="H13" s="41" t="s">
        <v>1209</v>
      </c>
      <c r="I13" s="15" t="s">
        <v>1210</v>
      </c>
      <c r="J13" s="16" t="s">
        <v>1211</v>
      </c>
      <c r="K13" s="17" t="s">
        <v>1212</v>
      </c>
      <c r="L13" s="15" t="s">
        <v>1213</v>
      </c>
      <c r="M13" s="16" t="s">
        <v>1214</v>
      </c>
      <c r="N13" s="17" t="s">
        <v>1215</v>
      </c>
      <c r="O13" s="15" t="s">
        <v>1216</v>
      </c>
      <c r="P13" s="16" t="s">
        <v>1217</v>
      </c>
      <c r="Q13" s="17" t="s">
        <v>1218</v>
      </c>
      <c r="R13" s="15" t="s">
        <v>1219</v>
      </c>
      <c r="S13" s="16" t="s">
        <v>1220</v>
      </c>
      <c r="T13" s="17" t="s">
        <v>1221</v>
      </c>
      <c r="U13" s="15" t="s">
        <v>1222</v>
      </c>
      <c r="V13" s="16" t="s">
        <v>1223</v>
      </c>
      <c r="W13" s="17" t="s">
        <v>1224</v>
      </c>
      <c r="X13" s="15" t="s">
        <v>1225</v>
      </c>
      <c r="Y13" s="16" t="s">
        <v>1226</v>
      </c>
      <c r="Z13" s="17" t="s">
        <v>1227</v>
      </c>
      <c r="AA13" s="15" t="s">
        <v>1228</v>
      </c>
      <c r="AB13" s="16" t="s">
        <v>1229</v>
      </c>
      <c r="AC13" s="17" t="s">
        <v>1230</v>
      </c>
      <c r="AD13" s="15" t="s">
        <v>1231</v>
      </c>
      <c r="AE13" s="16" t="s">
        <v>1232</v>
      </c>
      <c r="AF13" s="17" t="s">
        <v>1233</v>
      </c>
      <c r="AG13" s="15" t="s">
        <v>1234</v>
      </c>
      <c r="AH13" s="16" t="s">
        <v>1235</v>
      </c>
      <c r="AI13" s="17" t="s">
        <v>1236</v>
      </c>
      <c r="AJ13" s="15" t="s">
        <v>1237</v>
      </c>
      <c r="AK13" s="16" t="s">
        <v>1238</v>
      </c>
      <c r="AL13" s="17" t="s">
        <v>1239</v>
      </c>
      <c r="AM13" s="15" t="s">
        <v>1240</v>
      </c>
      <c r="AN13" s="16" t="s">
        <v>1241</v>
      </c>
      <c r="AO13" s="17" t="s">
        <v>1242</v>
      </c>
      <c r="AP13" s="15" t="s">
        <v>1243</v>
      </c>
      <c r="AQ13" s="16" t="s">
        <v>1244</v>
      </c>
      <c r="AR13" s="17" t="s">
        <v>1245</v>
      </c>
      <c r="AS13" s="15" t="s">
        <v>1246</v>
      </c>
      <c r="AT13" s="16" t="s">
        <v>1247</v>
      </c>
      <c r="AU13" s="17" t="s">
        <v>1248</v>
      </c>
      <c r="AV13" s="15" t="s">
        <v>1249</v>
      </c>
      <c r="AW13" s="16" t="s">
        <v>1250</v>
      </c>
      <c r="AX13" s="17" t="s">
        <v>1251</v>
      </c>
      <c r="AY13" s="15" t="s">
        <v>1252</v>
      </c>
      <c r="AZ13" s="16" t="s">
        <v>1253</v>
      </c>
      <c r="BA13" s="17" t="s">
        <v>1254</v>
      </c>
      <c r="BB13" s="15" t="s">
        <v>1255</v>
      </c>
      <c r="BC13" s="16" t="s">
        <v>1256</v>
      </c>
      <c r="BD13" s="17" t="s">
        <v>1257</v>
      </c>
      <c r="BE13" s="15" t="s">
        <v>1258</v>
      </c>
      <c r="BF13" s="16" t="s">
        <v>1259</v>
      </c>
      <c r="BG13" s="17" t="s">
        <v>1260</v>
      </c>
      <c r="BH13" s="15" t="s">
        <v>677</v>
      </c>
      <c r="BI13" s="16" t="s">
        <v>1261</v>
      </c>
      <c r="BJ13" s="17" t="s">
        <v>1262</v>
      </c>
      <c r="BK13" s="15" t="s">
        <v>1263</v>
      </c>
      <c r="BL13" s="16" t="s">
        <v>1264</v>
      </c>
      <c r="BM13" s="17" t="s">
        <v>1265</v>
      </c>
      <c r="BN13" s="15" t="s">
        <v>1266</v>
      </c>
      <c r="BO13" s="16" t="s">
        <v>1267</v>
      </c>
      <c r="BP13" s="17" t="s">
        <v>85</v>
      </c>
      <c r="BQ13" s="15" t="s">
        <v>1268</v>
      </c>
      <c r="BR13" s="16" t="s">
        <v>1269</v>
      </c>
      <c r="BS13" s="17" t="s">
        <v>1270</v>
      </c>
      <c r="BT13" s="15" t="s">
        <v>1271</v>
      </c>
      <c r="BU13" s="16" t="s">
        <v>1272</v>
      </c>
      <c r="BV13" s="17" t="s">
        <v>1273</v>
      </c>
      <c r="BW13" s="15" t="s">
        <v>1275</v>
      </c>
      <c r="BX13" s="16" t="s">
        <v>1276</v>
      </c>
      <c r="BY13" s="17" t="s">
        <v>1277</v>
      </c>
      <c r="BZ13" s="15" t="s">
        <v>1278</v>
      </c>
      <c r="CA13" s="16" t="s">
        <v>1279</v>
      </c>
      <c r="CB13" s="17" t="s">
        <v>1280</v>
      </c>
      <c r="CC13" s="15" t="s">
        <v>1281</v>
      </c>
      <c r="CD13" s="16" t="s">
        <v>1283</v>
      </c>
      <c r="CE13" s="17" t="s">
        <v>1282</v>
      </c>
      <c r="CF13" s="15" t="s">
        <v>1284</v>
      </c>
      <c r="CG13" s="16" t="s">
        <v>1285</v>
      </c>
      <c r="CH13" s="17" t="s">
        <v>1286</v>
      </c>
      <c r="CI13" s="15" t="s">
        <v>1287</v>
      </c>
      <c r="CJ13" s="16" t="s">
        <v>1279</v>
      </c>
      <c r="CK13" s="17" t="s">
        <v>1288</v>
      </c>
      <c r="CL13" s="15" t="s">
        <v>1289</v>
      </c>
      <c r="CM13" s="16" t="s">
        <v>1290</v>
      </c>
      <c r="CN13" s="17" t="s">
        <v>1291</v>
      </c>
      <c r="CO13" s="15" t="s">
        <v>247</v>
      </c>
      <c r="CP13" s="16" t="s">
        <v>271</v>
      </c>
      <c r="CQ13" s="17" t="s">
        <v>276</v>
      </c>
      <c r="CR13" s="15" t="s">
        <v>1292</v>
      </c>
      <c r="CS13" s="16" t="s">
        <v>1293</v>
      </c>
      <c r="CT13" s="17" t="s">
        <v>1294</v>
      </c>
      <c r="CU13" s="15" t="s">
        <v>1295</v>
      </c>
      <c r="CV13" s="16" t="s">
        <v>1296</v>
      </c>
      <c r="CW13" s="17" t="s">
        <v>1297</v>
      </c>
      <c r="CX13" s="15" t="s">
        <v>1298</v>
      </c>
      <c r="CY13" s="16" t="s">
        <v>1299</v>
      </c>
      <c r="CZ13" s="17" t="s">
        <v>1300</v>
      </c>
      <c r="DA13" s="15" t="s">
        <v>82</v>
      </c>
      <c r="DB13" s="16" t="s">
        <v>1301</v>
      </c>
      <c r="DC13" s="17" t="s">
        <v>1302</v>
      </c>
      <c r="DD13" s="15" t="s">
        <v>1303</v>
      </c>
      <c r="DE13" s="16" t="s">
        <v>1304</v>
      </c>
      <c r="DF13" s="17" t="s">
        <v>1305</v>
      </c>
      <c r="DG13" s="15" t="s">
        <v>1306</v>
      </c>
      <c r="DH13" s="16" t="s">
        <v>1307</v>
      </c>
      <c r="DI13" s="17" t="s">
        <v>1308</v>
      </c>
      <c r="DJ13" s="15" t="s">
        <v>1309</v>
      </c>
      <c r="DK13" s="16" t="s">
        <v>1310</v>
      </c>
      <c r="DL13" s="17" t="s">
        <v>1311</v>
      </c>
      <c r="DM13" s="15" t="s">
        <v>1312</v>
      </c>
      <c r="DN13" s="16" t="s">
        <v>1313</v>
      </c>
      <c r="DO13" s="17" t="s">
        <v>1314</v>
      </c>
      <c r="DP13" s="15" t="s">
        <v>1315</v>
      </c>
      <c r="DQ13" s="16" t="s">
        <v>1316</v>
      </c>
      <c r="DR13" s="17" t="s">
        <v>1317</v>
      </c>
      <c r="DS13" s="15" t="s">
        <v>1318</v>
      </c>
      <c r="DT13" s="16" t="s">
        <v>1319</v>
      </c>
      <c r="DU13" s="17" t="s">
        <v>1320</v>
      </c>
      <c r="DV13" s="15" t="s">
        <v>1321</v>
      </c>
      <c r="DW13" s="16" t="s">
        <v>1322</v>
      </c>
      <c r="DX13" s="17" t="s">
        <v>1323</v>
      </c>
      <c r="DY13" s="15" t="s">
        <v>303</v>
      </c>
      <c r="DZ13" s="16" t="s">
        <v>1324</v>
      </c>
      <c r="EA13" s="17" t="s">
        <v>1325</v>
      </c>
      <c r="EB13" s="15" t="s">
        <v>1326</v>
      </c>
      <c r="EC13" s="16" t="s">
        <v>1327</v>
      </c>
      <c r="ED13" s="17" t="s">
        <v>25</v>
      </c>
      <c r="EE13" s="15" t="s">
        <v>1329</v>
      </c>
      <c r="EF13" s="16" t="s">
        <v>1330</v>
      </c>
      <c r="EG13" s="17" t="s">
        <v>1331</v>
      </c>
      <c r="EH13" s="15" t="s">
        <v>1332</v>
      </c>
      <c r="EI13" s="16" t="s">
        <v>1333</v>
      </c>
      <c r="EJ13" s="17" t="s">
        <v>1334</v>
      </c>
      <c r="EK13" s="15" t="s">
        <v>303</v>
      </c>
      <c r="EL13" s="16" t="s">
        <v>1324</v>
      </c>
      <c r="EM13" s="17" t="s">
        <v>1325</v>
      </c>
      <c r="EN13" s="15" t="s">
        <v>1335</v>
      </c>
      <c r="EO13" s="16" t="s">
        <v>1336</v>
      </c>
      <c r="EP13" s="17" t="s">
        <v>1337</v>
      </c>
      <c r="EQ13" s="15" t="s">
        <v>1338</v>
      </c>
      <c r="ER13" s="16" t="s">
        <v>1339</v>
      </c>
      <c r="ES13" s="17" t="s">
        <v>1340</v>
      </c>
      <c r="ET13" s="15" t="s">
        <v>770</v>
      </c>
      <c r="EU13" s="16" t="s">
        <v>1341</v>
      </c>
      <c r="EV13" s="17" t="s">
        <v>1342</v>
      </c>
      <c r="EW13" s="15" t="s">
        <v>1343</v>
      </c>
      <c r="EX13" s="16" t="s">
        <v>1344</v>
      </c>
      <c r="EY13" s="17" t="s">
        <v>1345</v>
      </c>
      <c r="EZ13" s="15" t="s">
        <v>399</v>
      </c>
      <c r="FA13" s="16" t="s">
        <v>412</v>
      </c>
      <c r="FB13" s="17" t="s">
        <v>401</v>
      </c>
      <c r="FC13" s="15" t="s">
        <v>1346</v>
      </c>
      <c r="FD13" s="16" t="s">
        <v>1347</v>
      </c>
      <c r="FE13" s="17" t="s">
        <v>1348</v>
      </c>
      <c r="FF13" s="15" t="s">
        <v>1349</v>
      </c>
      <c r="FG13" s="16" t="s">
        <v>1350</v>
      </c>
      <c r="FH13" s="17" t="s">
        <v>72</v>
      </c>
      <c r="FI13" s="15" t="s">
        <v>690</v>
      </c>
      <c r="FJ13" s="16" t="s">
        <v>1351</v>
      </c>
      <c r="FK13" s="17" t="s">
        <v>1352</v>
      </c>
      <c r="FL13" s="15" t="s">
        <v>247</v>
      </c>
      <c r="FM13" s="16" t="s">
        <v>271</v>
      </c>
      <c r="FN13" s="17" t="s">
        <v>276</v>
      </c>
      <c r="FO13" s="15" t="s">
        <v>1353</v>
      </c>
      <c r="FP13" s="16" t="s">
        <v>1354</v>
      </c>
      <c r="FQ13" s="17" t="s">
        <v>25</v>
      </c>
      <c r="FR13" s="15" t="s">
        <v>1355</v>
      </c>
      <c r="FS13" s="16" t="s">
        <v>39</v>
      </c>
      <c r="FT13" s="17" t="s">
        <v>1356</v>
      </c>
      <c r="FU13" s="29" t="s">
        <v>1358</v>
      </c>
      <c r="FV13" s="16" t="s">
        <v>1359</v>
      </c>
      <c r="FW13" s="19" t="s">
        <v>1360</v>
      </c>
      <c r="FX13" s="20" t="s">
        <v>1362</v>
      </c>
      <c r="FY13" s="20" t="s">
        <v>1363</v>
      </c>
      <c r="FZ13" s="20" t="s">
        <v>1364</v>
      </c>
      <c r="GA13" s="15" t="s">
        <v>1365</v>
      </c>
      <c r="GB13" s="16" t="s">
        <v>1366</v>
      </c>
      <c r="GC13" s="17" t="s">
        <v>1367</v>
      </c>
      <c r="GD13" s="15" t="s">
        <v>1368</v>
      </c>
      <c r="GE13" s="16" t="s">
        <v>1369</v>
      </c>
      <c r="GF13" s="17" t="s">
        <v>1370</v>
      </c>
      <c r="GG13" s="15" t="s">
        <v>1371</v>
      </c>
      <c r="GH13" s="16" t="s">
        <v>1372</v>
      </c>
      <c r="GI13" s="17" t="s">
        <v>1373</v>
      </c>
      <c r="GJ13" s="15" t="s">
        <v>47</v>
      </c>
      <c r="GK13" s="16" t="s">
        <v>1374</v>
      </c>
      <c r="GL13" s="17" t="s">
        <v>260</v>
      </c>
      <c r="GM13" s="15" t="s">
        <v>1375</v>
      </c>
      <c r="GN13" s="16" t="s">
        <v>1376</v>
      </c>
      <c r="GO13" s="17" t="s">
        <v>1377</v>
      </c>
      <c r="GP13" s="15" t="s">
        <v>69</v>
      </c>
      <c r="GQ13" s="16" t="s">
        <v>1378</v>
      </c>
      <c r="GR13" s="17" t="s">
        <v>49</v>
      </c>
      <c r="GS13" s="15" t="s">
        <v>1292</v>
      </c>
      <c r="GT13" s="16" t="s">
        <v>1293</v>
      </c>
      <c r="GU13" s="17" t="s">
        <v>1379</v>
      </c>
      <c r="GV13" s="15" t="s">
        <v>1380</v>
      </c>
      <c r="GW13" s="16" t="s">
        <v>1381</v>
      </c>
      <c r="GX13" s="17" t="s">
        <v>1382</v>
      </c>
      <c r="GY13" s="15" t="s">
        <v>770</v>
      </c>
      <c r="GZ13" s="16" t="s">
        <v>1341</v>
      </c>
      <c r="HA13" s="17" t="s">
        <v>1342</v>
      </c>
      <c r="HB13" s="15" t="s">
        <v>1383</v>
      </c>
      <c r="HC13" s="16" t="s">
        <v>1384</v>
      </c>
      <c r="HD13" s="17" t="s">
        <v>1385</v>
      </c>
      <c r="HE13" s="15" t="s">
        <v>23</v>
      </c>
      <c r="HF13" s="16" t="s">
        <v>24</v>
      </c>
      <c r="HG13" s="17" t="s">
        <v>25</v>
      </c>
      <c r="HH13" s="15" t="s">
        <v>1386</v>
      </c>
      <c r="HI13" s="16" t="s">
        <v>1387</v>
      </c>
      <c r="HJ13" s="17" t="s">
        <v>438</v>
      </c>
      <c r="HK13" s="15" t="s">
        <v>1388</v>
      </c>
      <c r="HL13" s="16" t="s">
        <v>1389</v>
      </c>
      <c r="HM13" s="17" t="s">
        <v>25</v>
      </c>
      <c r="HN13" s="15" t="s">
        <v>737</v>
      </c>
      <c r="HO13" s="16" t="s">
        <v>1390</v>
      </c>
      <c r="HP13" s="17" t="s">
        <v>38</v>
      </c>
      <c r="HQ13" s="15" t="s">
        <v>1391</v>
      </c>
      <c r="HR13" s="16" t="s">
        <v>39</v>
      </c>
      <c r="HS13" s="17" t="s">
        <v>1356</v>
      </c>
      <c r="HT13" s="15" t="s">
        <v>247</v>
      </c>
      <c r="HU13" s="16" t="s">
        <v>271</v>
      </c>
      <c r="HV13" s="17" t="s">
        <v>276</v>
      </c>
      <c r="HW13" s="15" t="s">
        <v>1392</v>
      </c>
      <c r="HX13" s="16" t="s">
        <v>1393</v>
      </c>
      <c r="HY13" s="17" t="s">
        <v>1394</v>
      </c>
      <c r="HZ13" s="15" t="s">
        <v>1395</v>
      </c>
      <c r="IA13" s="16" t="s">
        <v>1396</v>
      </c>
      <c r="IB13" s="17" t="s">
        <v>1397</v>
      </c>
      <c r="IC13" s="15" t="s">
        <v>1398</v>
      </c>
      <c r="ID13" s="16" t="s">
        <v>1399</v>
      </c>
      <c r="IE13" s="17" t="s">
        <v>1400</v>
      </c>
      <c r="IF13" s="15" t="s">
        <v>1401</v>
      </c>
      <c r="IG13" s="16" t="s">
        <v>1402</v>
      </c>
      <c r="IH13" s="17" t="s">
        <v>1403</v>
      </c>
      <c r="II13" s="15" t="s">
        <v>1404</v>
      </c>
      <c r="IJ13" s="16" t="s">
        <v>1405</v>
      </c>
      <c r="IK13" s="17" t="s">
        <v>1406</v>
      </c>
      <c r="IL13" s="15" t="s">
        <v>1407</v>
      </c>
      <c r="IM13" s="16" t="s">
        <v>1408</v>
      </c>
      <c r="IN13" s="17" t="s">
        <v>1409</v>
      </c>
      <c r="IO13" s="15" t="s">
        <v>1318</v>
      </c>
      <c r="IP13" s="16" t="s">
        <v>1319</v>
      </c>
      <c r="IQ13" s="17" t="s">
        <v>1410</v>
      </c>
      <c r="IR13" s="15" t="s">
        <v>1411</v>
      </c>
      <c r="IS13" s="16" t="s">
        <v>1412</v>
      </c>
      <c r="IT13" s="17" t="s">
        <v>1413</v>
      </c>
      <c r="IU13" s="15" t="s">
        <v>1494</v>
      </c>
      <c r="IV13" s="16" t="s">
        <v>1495</v>
      </c>
      <c r="IW13" s="17" t="s">
        <v>1496</v>
      </c>
      <c r="IX13" s="15" t="s">
        <v>1497</v>
      </c>
      <c r="IY13" s="16" t="s">
        <v>1498</v>
      </c>
      <c r="IZ13" s="17" t="s">
        <v>1499</v>
      </c>
      <c r="JA13" s="15" t="s">
        <v>329</v>
      </c>
      <c r="JB13" s="16" t="s">
        <v>330</v>
      </c>
      <c r="JC13" s="17" t="s">
        <v>1500</v>
      </c>
      <c r="JD13" s="15" t="s">
        <v>1501</v>
      </c>
      <c r="JE13" s="16" t="s">
        <v>1502</v>
      </c>
      <c r="JF13" s="17" t="s">
        <v>1503</v>
      </c>
      <c r="JG13" s="15" t="s">
        <v>1504</v>
      </c>
      <c r="JH13" s="16" t="s">
        <v>1505</v>
      </c>
      <c r="JI13" s="17" t="s">
        <v>1506</v>
      </c>
      <c r="JJ13" s="15" t="s">
        <v>1507</v>
      </c>
      <c r="JK13" s="16" t="s">
        <v>897</v>
      </c>
      <c r="JL13" s="17" t="s">
        <v>1508</v>
      </c>
      <c r="JM13" s="15" t="s">
        <v>375</v>
      </c>
      <c r="JN13" s="16" t="s">
        <v>376</v>
      </c>
      <c r="JO13" s="17" t="s">
        <v>377</v>
      </c>
      <c r="JP13" s="15" t="s">
        <v>1509</v>
      </c>
      <c r="JQ13" s="16" t="s">
        <v>1510</v>
      </c>
      <c r="JR13" s="17" t="s">
        <v>1511</v>
      </c>
      <c r="JS13" s="15" t="s">
        <v>1512</v>
      </c>
      <c r="JT13" s="16" t="s">
        <v>1513</v>
      </c>
      <c r="JU13" s="17" t="s">
        <v>1514</v>
      </c>
      <c r="JV13" s="21" t="s">
        <v>1515</v>
      </c>
      <c r="JW13" s="16" t="s">
        <v>1516</v>
      </c>
      <c r="JX13" s="17" t="s">
        <v>1517</v>
      </c>
      <c r="JY13" s="29" t="s">
        <v>1518</v>
      </c>
      <c r="JZ13" s="16" t="s">
        <v>1519</v>
      </c>
      <c r="KA13" s="17" t="s">
        <v>1520</v>
      </c>
      <c r="KB13" s="15" t="s">
        <v>1521</v>
      </c>
      <c r="KC13" s="16" t="s">
        <v>1522</v>
      </c>
      <c r="KD13" s="17" t="s">
        <v>1523</v>
      </c>
      <c r="KE13" s="15" t="s">
        <v>1524</v>
      </c>
      <c r="KF13" s="16" t="s">
        <v>1525</v>
      </c>
      <c r="KG13" s="17" t="s">
        <v>1526</v>
      </c>
      <c r="KH13" s="15" t="s">
        <v>1540</v>
      </c>
      <c r="KI13" s="16" t="s">
        <v>1541</v>
      </c>
      <c r="KJ13" s="17" t="s">
        <v>1542</v>
      </c>
      <c r="KK13" s="15" t="s">
        <v>23</v>
      </c>
      <c r="KL13" s="16" t="s">
        <v>24</v>
      </c>
      <c r="KM13" s="17" t="s">
        <v>25</v>
      </c>
      <c r="KN13" s="15" t="s">
        <v>1543</v>
      </c>
      <c r="KO13" s="16" t="s">
        <v>1544</v>
      </c>
      <c r="KP13" s="17" t="s">
        <v>1545</v>
      </c>
      <c r="KQ13" s="15" t="s">
        <v>1546</v>
      </c>
      <c r="KR13" s="16" t="s">
        <v>1547</v>
      </c>
      <c r="KS13" s="17" t="s">
        <v>1548</v>
      </c>
      <c r="KT13" s="15" t="s">
        <v>1549</v>
      </c>
      <c r="KU13" s="16" t="s">
        <v>1550</v>
      </c>
      <c r="KV13" s="17" t="s">
        <v>1551</v>
      </c>
      <c r="KW13" s="15" t="s">
        <v>1552</v>
      </c>
      <c r="KX13" s="16" t="s">
        <v>1553</v>
      </c>
      <c r="KY13" s="17" t="s">
        <v>1554</v>
      </c>
      <c r="KZ13" s="15" t="s">
        <v>1555</v>
      </c>
      <c r="LA13" s="16" t="s">
        <v>1556</v>
      </c>
      <c r="LB13" s="17" t="s">
        <v>1557</v>
      </c>
      <c r="LC13" s="15" t="s">
        <v>1558</v>
      </c>
      <c r="LD13" s="16" t="s">
        <v>1559</v>
      </c>
      <c r="LE13" s="17" t="s">
        <v>1560</v>
      </c>
      <c r="LF13" s="15" t="s">
        <v>1561</v>
      </c>
      <c r="LG13" s="16" t="s">
        <v>1562</v>
      </c>
      <c r="LH13" s="17" t="s">
        <v>1563</v>
      </c>
      <c r="LI13" s="15" t="s">
        <v>1564</v>
      </c>
      <c r="LJ13" s="16" t="s">
        <v>1565</v>
      </c>
      <c r="LK13" s="17" t="s">
        <v>1566</v>
      </c>
      <c r="LL13" s="15" t="s">
        <v>1568</v>
      </c>
      <c r="LM13" s="16" t="s">
        <v>1569</v>
      </c>
      <c r="LN13" s="17" t="s">
        <v>1570</v>
      </c>
      <c r="LO13" s="15" t="s">
        <v>1571</v>
      </c>
      <c r="LP13" s="16" t="s">
        <v>1572</v>
      </c>
      <c r="LQ13" s="17" t="s">
        <v>25</v>
      </c>
      <c r="LR13" s="15" t="s">
        <v>1573</v>
      </c>
      <c r="LS13" s="16" t="s">
        <v>1574</v>
      </c>
      <c r="LT13" s="17" t="s">
        <v>1575</v>
      </c>
      <c r="LU13" s="15" t="s">
        <v>1576</v>
      </c>
      <c r="LV13" s="16" t="s">
        <v>1577</v>
      </c>
      <c r="LW13" s="17" t="s">
        <v>1578</v>
      </c>
      <c r="LX13" s="15" t="s">
        <v>1579</v>
      </c>
      <c r="LY13" s="16" t="s">
        <v>1580</v>
      </c>
      <c r="LZ13" s="17" t="s">
        <v>1581</v>
      </c>
      <c r="MA13" s="15" t="s">
        <v>1504</v>
      </c>
      <c r="MB13" s="16" t="s">
        <v>1505</v>
      </c>
      <c r="MC13" s="17" t="s">
        <v>1506</v>
      </c>
      <c r="MD13" s="26" t="s">
        <v>1582</v>
      </c>
      <c r="ME13" s="27" t="s">
        <v>1583</v>
      </c>
      <c r="MF13" s="24" t="s">
        <v>1584</v>
      </c>
      <c r="MG13" s="15" t="s">
        <v>1586</v>
      </c>
      <c r="MH13" s="16" t="s">
        <v>1587</v>
      </c>
      <c r="MI13" s="17" t="s">
        <v>1588</v>
      </c>
      <c r="MJ13" s="15" t="s">
        <v>690</v>
      </c>
      <c r="MK13" s="16" t="s">
        <v>1351</v>
      </c>
      <c r="ML13" s="17" t="s">
        <v>1352</v>
      </c>
      <c r="MM13" s="15" t="s">
        <v>23</v>
      </c>
      <c r="MN13" s="16" t="s">
        <v>24</v>
      </c>
      <c r="MO13" s="17" t="s">
        <v>25</v>
      </c>
      <c r="MP13" s="15" t="s">
        <v>1589</v>
      </c>
      <c r="MQ13" s="16" t="s">
        <v>1590</v>
      </c>
      <c r="MR13" s="17" t="s">
        <v>1591</v>
      </c>
      <c r="MS13" s="15" t="s">
        <v>1593</v>
      </c>
      <c r="MT13" s="16" t="s">
        <v>1594</v>
      </c>
      <c r="MU13" s="17" t="s">
        <v>1595</v>
      </c>
      <c r="MV13" s="15" t="s">
        <v>54</v>
      </c>
      <c r="MW13" s="16" t="s">
        <v>1596</v>
      </c>
      <c r="MX13" s="17" t="s">
        <v>811</v>
      </c>
      <c r="MY13" s="15" t="s">
        <v>1597</v>
      </c>
      <c r="MZ13" s="16" t="s">
        <v>1598</v>
      </c>
      <c r="NA13" s="17" t="s">
        <v>1599</v>
      </c>
      <c r="NB13" s="15" t="s">
        <v>1600</v>
      </c>
      <c r="NC13" s="16" t="s">
        <v>1601</v>
      </c>
      <c r="ND13" s="17" t="s">
        <v>1602</v>
      </c>
      <c r="NE13" s="15" t="s">
        <v>1603</v>
      </c>
      <c r="NF13" s="16" t="s">
        <v>1604</v>
      </c>
      <c r="NG13" s="17" t="s">
        <v>1605</v>
      </c>
      <c r="NH13" s="15" t="s">
        <v>874</v>
      </c>
      <c r="NI13" s="16" t="s">
        <v>1606</v>
      </c>
      <c r="NJ13" s="17" t="s">
        <v>1607</v>
      </c>
      <c r="NK13" s="15" t="s">
        <v>1608</v>
      </c>
      <c r="NL13" s="16" t="s">
        <v>1609</v>
      </c>
      <c r="NM13" s="17" t="s">
        <v>1610</v>
      </c>
      <c r="NN13" s="28" t="s">
        <v>1611</v>
      </c>
      <c r="NO13" s="42" t="s">
        <v>1612</v>
      </c>
      <c r="NP13" s="42" t="s">
        <v>1613</v>
      </c>
      <c r="NQ13" s="15" t="s">
        <v>1615</v>
      </c>
      <c r="NR13" s="16" t="s">
        <v>1616</v>
      </c>
      <c r="NS13" s="17" t="s">
        <v>1617</v>
      </c>
      <c r="NT13" s="15" t="s">
        <v>1618</v>
      </c>
      <c r="NU13" s="16" t="s">
        <v>1619</v>
      </c>
      <c r="NV13" s="17" t="s">
        <v>1620</v>
      </c>
      <c r="NW13" s="15" t="s">
        <v>1622</v>
      </c>
      <c r="NX13" s="16" t="s">
        <v>1623</v>
      </c>
      <c r="NY13" s="17" t="s">
        <v>1624</v>
      </c>
      <c r="NZ13" s="15" t="s">
        <v>1625</v>
      </c>
      <c r="OA13" s="16" t="s">
        <v>1626</v>
      </c>
      <c r="OB13" s="17" t="s">
        <v>1627</v>
      </c>
      <c r="OC13" s="15" t="s">
        <v>1628</v>
      </c>
      <c r="OD13" s="16" t="s">
        <v>58</v>
      </c>
      <c r="OE13" s="17" t="s">
        <v>59</v>
      </c>
      <c r="OF13" s="15" t="s">
        <v>1629</v>
      </c>
      <c r="OG13" s="16" t="s">
        <v>1630</v>
      </c>
      <c r="OH13" s="17" t="s">
        <v>1631</v>
      </c>
      <c r="OI13" s="15" t="s">
        <v>1632</v>
      </c>
      <c r="OJ13" s="16" t="s">
        <v>1633</v>
      </c>
      <c r="OK13" s="17" t="s">
        <v>1634</v>
      </c>
      <c r="OL13" s="15" t="s">
        <v>399</v>
      </c>
      <c r="OM13" s="16" t="s">
        <v>412</v>
      </c>
      <c r="ON13" s="17" t="s">
        <v>401</v>
      </c>
      <c r="OO13" s="15" t="s">
        <v>1635</v>
      </c>
      <c r="OP13" s="16" t="s">
        <v>1636</v>
      </c>
      <c r="OQ13" s="17" t="s">
        <v>1637</v>
      </c>
      <c r="OR13" s="15" t="s">
        <v>1638</v>
      </c>
      <c r="OS13" s="16" t="s">
        <v>1639</v>
      </c>
      <c r="OT13" s="17" t="s">
        <v>1640</v>
      </c>
      <c r="OU13" s="15" t="s">
        <v>399</v>
      </c>
      <c r="OV13" s="16" t="s">
        <v>412</v>
      </c>
      <c r="OW13" s="17" t="s">
        <v>401</v>
      </c>
      <c r="OX13" s="15" t="s">
        <v>1641</v>
      </c>
      <c r="OY13" s="16" t="s">
        <v>1642</v>
      </c>
      <c r="OZ13" s="17" t="s">
        <v>1643</v>
      </c>
      <c r="PA13" s="15" t="s">
        <v>399</v>
      </c>
      <c r="PB13" s="16" t="s">
        <v>412</v>
      </c>
      <c r="PC13" s="17" t="s">
        <v>401</v>
      </c>
      <c r="PD13" s="15" t="s">
        <v>1644</v>
      </c>
      <c r="PE13" s="16" t="s">
        <v>1645</v>
      </c>
      <c r="PF13" s="17" t="s">
        <v>1646</v>
      </c>
      <c r="PG13" s="15" t="s">
        <v>1648</v>
      </c>
      <c r="PH13" s="16" t="s">
        <v>1649</v>
      </c>
      <c r="PI13" s="17" t="s">
        <v>1650</v>
      </c>
      <c r="PJ13" s="15" t="s">
        <v>300</v>
      </c>
      <c r="PK13" s="16" t="s">
        <v>923</v>
      </c>
      <c r="PL13" s="17" t="s">
        <v>46</v>
      </c>
      <c r="PM13" s="15" t="s">
        <v>1651</v>
      </c>
      <c r="PN13" s="16" t="s">
        <v>1652</v>
      </c>
      <c r="PO13" s="17" t="s">
        <v>1653</v>
      </c>
      <c r="PP13" s="15" t="s">
        <v>1654</v>
      </c>
      <c r="PQ13" s="16" t="s">
        <v>1655</v>
      </c>
      <c r="PR13" s="17" t="s">
        <v>1656</v>
      </c>
      <c r="PS13" s="15" t="s">
        <v>1657</v>
      </c>
      <c r="PT13" s="16" t="s">
        <v>1658</v>
      </c>
      <c r="PU13" s="17" t="s">
        <v>1659</v>
      </c>
      <c r="PV13" s="15" t="s">
        <v>1660</v>
      </c>
      <c r="PW13" s="16" t="s">
        <v>1661</v>
      </c>
      <c r="PX13" s="17" t="s">
        <v>1662</v>
      </c>
      <c r="PY13" s="15" t="s">
        <v>1663</v>
      </c>
      <c r="PZ13" s="16" t="s">
        <v>1664</v>
      </c>
      <c r="QA13" s="17" t="s">
        <v>1665</v>
      </c>
      <c r="QB13" s="15" t="s">
        <v>1666</v>
      </c>
      <c r="QC13" s="16" t="s">
        <v>1667</v>
      </c>
      <c r="QD13" s="17" t="s">
        <v>1668</v>
      </c>
      <c r="QE13" s="15" t="s">
        <v>1669</v>
      </c>
      <c r="QF13" s="16" t="s">
        <v>1670</v>
      </c>
      <c r="QG13" s="17" t="s">
        <v>1671</v>
      </c>
      <c r="QH13" s="15" t="s">
        <v>1672</v>
      </c>
      <c r="QI13" s="16" t="s">
        <v>1673</v>
      </c>
      <c r="QJ13" s="17" t="s">
        <v>1674</v>
      </c>
      <c r="QK13" s="15" t="s">
        <v>1675</v>
      </c>
      <c r="QL13" s="16" t="s">
        <v>1676</v>
      </c>
      <c r="QM13" s="17" t="s">
        <v>1677</v>
      </c>
      <c r="QN13" s="15" t="s">
        <v>1678</v>
      </c>
      <c r="QO13" s="16" t="s">
        <v>1679</v>
      </c>
      <c r="QP13" s="17" t="s">
        <v>1680</v>
      </c>
      <c r="QQ13" s="15" t="s">
        <v>1681</v>
      </c>
      <c r="QR13" s="16" t="s">
        <v>1682</v>
      </c>
      <c r="QS13" s="17" t="s">
        <v>1683</v>
      </c>
      <c r="QT13" s="15" t="s">
        <v>1684</v>
      </c>
      <c r="QU13" s="16" t="s">
        <v>1685</v>
      </c>
      <c r="QV13" s="17" t="s">
        <v>1686</v>
      </c>
      <c r="QW13" s="15" t="s">
        <v>1687</v>
      </c>
      <c r="QX13" s="16" t="s">
        <v>1688</v>
      </c>
      <c r="QY13" s="17" t="s">
        <v>1689</v>
      </c>
      <c r="QZ13" s="15" t="s">
        <v>1690</v>
      </c>
      <c r="RA13" s="16" t="s">
        <v>1691</v>
      </c>
      <c r="RB13" s="17" t="s">
        <v>1692</v>
      </c>
      <c r="RC13" s="15" t="s">
        <v>1693</v>
      </c>
      <c r="RD13" s="16" t="s">
        <v>806</v>
      </c>
      <c r="RE13" s="17" t="s">
        <v>1694</v>
      </c>
      <c r="RF13" s="15" t="s">
        <v>1695</v>
      </c>
      <c r="RG13" s="16" t="s">
        <v>1696</v>
      </c>
      <c r="RH13" s="17" t="s">
        <v>1697</v>
      </c>
      <c r="RI13" s="15" t="s">
        <v>1753</v>
      </c>
      <c r="RJ13" s="16" t="s">
        <v>1754</v>
      </c>
      <c r="RK13" s="17" t="s">
        <v>1755</v>
      </c>
      <c r="RL13" s="15" t="s">
        <v>1756</v>
      </c>
      <c r="RM13" s="16" t="s">
        <v>1757</v>
      </c>
      <c r="RN13" s="17" t="s">
        <v>25</v>
      </c>
      <c r="RO13" s="15" t="s">
        <v>1761</v>
      </c>
      <c r="RP13" s="16" t="s">
        <v>1762</v>
      </c>
      <c r="RQ13" s="17" t="s">
        <v>1763</v>
      </c>
      <c r="RR13" s="15" t="s">
        <v>1765</v>
      </c>
      <c r="RS13" s="16" t="s">
        <v>1766</v>
      </c>
      <c r="RT13" s="17" t="s">
        <v>1767</v>
      </c>
      <c r="RU13" s="15" t="s">
        <v>1769</v>
      </c>
      <c r="RV13" s="16" t="s">
        <v>1770</v>
      </c>
      <c r="RW13" s="17" t="s">
        <v>1771</v>
      </c>
      <c r="RX13" s="15" t="s">
        <v>1773</v>
      </c>
      <c r="RY13" s="16" t="s">
        <v>1774</v>
      </c>
      <c r="RZ13" s="17" t="s">
        <v>1775</v>
      </c>
      <c r="SA13" s="15" t="s">
        <v>23</v>
      </c>
      <c r="SB13" s="16" t="s">
        <v>24</v>
      </c>
      <c r="SC13" s="17" t="s">
        <v>25</v>
      </c>
      <c r="SD13" s="15" t="s">
        <v>1778</v>
      </c>
      <c r="SE13" s="16" t="s">
        <v>1779</v>
      </c>
      <c r="SF13" s="17" t="s">
        <v>1780</v>
      </c>
      <c r="SG13" s="15" t="s">
        <v>1782</v>
      </c>
      <c r="SH13" s="16" t="s">
        <v>1783</v>
      </c>
      <c r="SI13" s="17" t="s">
        <v>1784</v>
      </c>
      <c r="SJ13" s="15" t="s">
        <v>1786</v>
      </c>
      <c r="SK13" s="16" t="s">
        <v>1787</v>
      </c>
      <c r="SL13" s="17" t="s">
        <v>1788</v>
      </c>
      <c r="SM13" s="15" t="s">
        <v>1790</v>
      </c>
      <c r="SN13" s="16" t="s">
        <v>1791</v>
      </c>
      <c r="SO13" s="17" t="s">
        <v>1792</v>
      </c>
      <c r="SP13" s="15" t="s">
        <v>1794</v>
      </c>
      <c r="SQ13" s="16" t="s">
        <v>1795</v>
      </c>
      <c r="SR13" s="17" t="s">
        <v>1796</v>
      </c>
      <c r="SS13" s="15" t="s">
        <v>1386</v>
      </c>
      <c r="ST13" s="16" t="s">
        <v>1387</v>
      </c>
      <c r="SU13" s="17" t="s">
        <v>741</v>
      </c>
      <c r="SV13" s="15" t="s">
        <v>1799</v>
      </c>
      <c r="SW13" s="16" t="s">
        <v>1800</v>
      </c>
      <c r="SX13" s="17" t="s">
        <v>1801</v>
      </c>
      <c r="SY13" s="15" t="s">
        <v>1803</v>
      </c>
      <c r="SZ13" s="16" t="s">
        <v>1804</v>
      </c>
      <c r="TA13" s="17" t="s">
        <v>1805</v>
      </c>
      <c r="TB13" s="15" t="s">
        <v>1807</v>
      </c>
      <c r="TC13" s="16" t="s">
        <v>1808</v>
      </c>
      <c r="TD13" s="17" t="s">
        <v>1809</v>
      </c>
      <c r="TE13" s="15" t="s">
        <v>1811</v>
      </c>
      <c r="TF13" s="16" t="s">
        <v>1812</v>
      </c>
      <c r="TG13" s="17" t="s">
        <v>1813</v>
      </c>
      <c r="TH13" s="15" t="s">
        <v>1815</v>
      </c>
      <c r="TI13" s="16" t="s">
        <v>1816</v>
      </c>
      <c r="TJ13" s="17" t="s">
        <v>1817</v>
      </c>
      <c r="TK13" s="15" t="s">
        <v>1819</v>
      </c>
      <c r="TL13" s="16" t="s">
        <v>1820</v>
      </c>
      <c r="TM13" s="17" t="s">
        <v>1821</v>
      </c>
      <c r="TN13" s="15" t="s">
        <v>1823</v>
      </c>
      <c r="TO13" s="16" t="s">
        <v>1824</v>
      </c>
      <c r="TP13" s="17" t="s">
        <v>1825</v>
      </c>
      <c r="TQ13" s="15" t="s">
        <v>1827</v>
      </c>
      <c r="TR13" s="16" t="s">
        <v>1828</v>
      </c>
      <c r="TS13" s="17" t="s">
        <v>1829</v>
      </c>
      <c r="TT13" s="15" t="s">
        <v>80</v>
      </c>
      <c r="TU13" s="16" t="s">
        <v>367</v>
      </c>
      <c r="TV13" s="17" t="s">
        <v>269</v>
      </c>
      <c r="TW13" s="15" t="s">
        <v>1832</v>
      </c>
      <c r="TX13" s="16" t="s">
        <v>1833</v>
      </c>
      <c r="TY13" s="17" t="s">
        <v>1834</v>
      </c>
      <c r="TZ13" s="15" t="s">
        <v>1836</v>
      </c>
      <c r="UA13" s="16" t="s">
        <v>1837</v>
      </c>
      <c r="UB13" s="17" t="s">
        <v>1838</v>
      </c>
      <c r="UC13" s="15" t="s">
        <v>1840</v>
      </c>
      <c r="UD13" s="16" t="s">
        <v>1841</v>
      </c>
      <c r="UE13" s="17" t="s">
        <v>1842</v>
      </c>
      <c r="UF13" s="15" t="s">
        <v>1844</v>
      </c>
      <c r="UG13" s="16" t="s">
        <v>1845</v>
      </c>
      <c r="UH13" s="17" t="s">
        <v>1846</v>
      </c>
      <c r="UI13" s="15" t="s">
        <v>1848</v>
      </c>
      <c r="UJ13" s="16" t="s">
        <v>1849</v>
      </c>
      <c r="UK13" s="17" t="s">
        <v>1850</v>
      </c>
      <c r="UL13" s="15" t="s">
        <v>1852</v>
      </c>
      <c r="UM13" s="16" t="s">
        <v>1853</v>
      </c>
      <c r="UN13" s="17" t="s">
        <v>228</v>
      </c>
      <c r="UO13" s="15" t="s">
        <v>1855</v>
      </c>
      <c r="UP13" s="16" t="s">
        <v>1856</v>
      </c>
      <c r="UQ13" s="19" t="s">
        <v>1857</v>
      </c>
      <c r="UR13" s="14" t="s">
        <v>1859</v>
      </c>
      <c r="US13" s="14" t="s">
        <v>1858</v>
      </c>
      <c r="UT13" s="14" t="s">
        <v>1860</v>
      </c>
      <c r="UU13" s="15" t="s">
        <v>1863</v>
      </c>
      <c r="UV13" s="16" t="s">
        <v>1864</v>
      </c>
      <c r="UW13" s="17" t="s">
        <v>1865</v>
      </c>
      <c r="UX13" s="15" t="s">
        <v>1867</v>
      </c>
      <c r="UY13" s="16" t="s">
        <v>1868</v>
      </c>
      <c r="UZ13" s="17" t="s">
        <v>1869</v>
      </c>
      <c r="VA13" s="15" t="s">
        <v>1871</v>
      </c>
      <c r="VB13" s="16" t="s">
        <v>1872</v>
      </c>
      <c r="VC13" s="17" t="s">
        <v>1873</v>
      </c>
      <c r="VD13" s="15" t="s">
        <v>1875</v>
      </c>
      <c r="VE13" s="16" t="s">
        <v>1876</v>
      </c>
      <c r="VF13" s="16" t="s">
        <v>1877</v>
      </c>
      <c r="VG13" s="15" t="s">
        <v>1879</v>
      </c>
      <c r="VH13" s="16" t="s">
        <v>1880</v>
      </c>
      <c r="VI13" s="16" t="s">
        <v>1881</v>
      </c>
      <c r="VJ13" s="15" t="s">
        <v>1883</v>
      </c>
      <c r="VK13" s="16" t="s">
        <v>1884</v>
      </c>
      <c r="VL13" s="17" t="s">
        <v>1885</v>
      </c>
      <c r="VM13" s="15" t="s">
        <v>1887</v>
      </c>
      <c r="VN13" s="16" t="s">
        <v>1888</v>
      </c>
      <c r="VO13" s="17" t="s">
        <v>1889</v>
      </c>
      <c r="VP13" s="15" t="s">
        <v>1891</v>
      </c>
      <c r="VQ13" s="16" t="s">
        <v>1892</v>
      </c>
      <c r="VR13" s="17" t="s">
        <v>1893</v>
      </c>
      <c r="VS13" s="15" t="s">
        <v>860</v>
      </c>
      <c r="VT13" s="16" t="s">
        <v>1895</v>
      </c>
      <c r="VU13" s="17" t="s">
        <v>1896</v>
      </c>
    </row>
    <row r="14" spans="1:593" ht="15.75" x14ac:dyDescent="0.25">
      <c r="A14" s="2">
        <v>1</v>
      </c>
      <c r="B14" s="1" t="s">
        <v>1920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>
        <v>1</v>
      </c>
      <c r="AW14" s="12"/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2"/>
      <c r="BH14" s="12">
        <v>1</v>
      </c>
      <c r="BI14" s="12"/>
      <c r="BJ14" s="12"/>
      <c r="BK14" s="12">
        <v>1</v>
      </c>
      <c r="BL14" s="12"/>
      <c r="BM14" s="12"/>
      <c r="BN14" s="12">
        <v>1</v>
      </c>
      <c r="BO14" s="12"/>
      <c r="BP14" s="12"/>
      <c r="BQ14" s="12">
        <v>1</v>
      </c>
      <c r="BR14" s="12"/>
      <c r="BS14" s="12"/>
      <c r="BT14" s="12">
        <v>1</v>
      </c>
      <c r="BU14" s="12"/>
      <c r="BV14" s="12"/>
      <c r="BW14" s="12">
        <v>1</v>
      </c>
      <c r="BX14" s="12"/>
      <c r="BY14" s="12"/>
      <c r="BZ14" s="12">
        <v>1</v>
      </c>
      <c r="CA14" s="12"/>
      <c r="CB14" s="12"/>
      <c r="CC14" s="12">
        <v>1</v>
      </c>
      <c r="CD14" s="12"/>
      <c r="CE14" s="18"/>
      <c r="CF14" s="18">
        <v>1</v>
      </c>
      <c r="CG14" s="18"/>
      <c r="CH14" s="12"/>
      <c r="CI14" s="12">
        <v>1</v>
      </c>
      <c r="CJ14" s="12"/>
      <c r="CK14" s="12"/>
      <c r="CL14" s="12">
        <v>1</v>
      </c>
      <c r="CM14" s="12"/>
      <c r="CN14" s="12"/>
      <c r="CO14" s="12">
        <v>1</v>
      </c>
      <c r="CP14" s="12"/>
      <c r="CQ14" s="12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18">
        <v>1</v>
      </c>
      <c r="EF14" s="18"/>
      <c r="EG14" s="18"/>
      <c r="EH14" s="18">
        <v>1</v>
      </c>
      <c r="EI14" s="18"/>
      <c r="EJ14" s="18"/>
      <c r="EK14" s="18">
        <v>1</v>
      </c>
      <c r="EL14" s="18"/>
      <c r="EM14" s="18"/>
      <c r="EN14" s="18">
        <v>1</v>
      </c>
      <c r="EO14" s="18"/>
      <c r="EP14" s="18"/>
      <c r="EQ14" s="18">
        <v>1</v>
      </c>
      <c r="ER14" s="18"/>
      <c r="ES14" s="18"/>
      <c r="ET14" s="18">
        <v>1</v>
      </c>
      <c r="EU14" s="18"/>
      <c r="EV14" s="18"/>
      <c r="EW14" s="18">
        <v>1</v>
      </c>
      <c r="EX14" s="18"/>
      <c r="EY14" s="18"/>
      <c r="EZ14" s="18">
        <v>1</v>
      </c>
      <c r="FA14" s="18"/>
      <c r="FB14" s="18"/>
      <c r="FC14" s="18">
        <v>1</v>
      </c>
      <c r="FD14" s="18"/>
      <c r="FE14" s="18"/>
      <c r="FF14" s="18">
        <v>1</v>
      </c>
      <c r="FG14" s="18"/>
      <c r="FH14" s="39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22"/>
      <c r="FX14" s="1">
        <v>1</v>
      </c>
      <c r="FY14" s="1"/>
      <c r="FZ14" s="1"/>
      <c r="GA14" s="30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31">
        <v>1</v>
      </c>
      <c r="IV14" s="18"/>
      <c r="IW14" s="18"/>
      <c r="IX14" s="18">
        <v>1</v>
      </c>
      <c r="IY14" s="18"/>
      <c r="IZ14" s="18"/>
      <c r="JA14" s="18">
        <v>1</v>
      </c>
      <c r="JB14" s="18"/>
      <c r="JC14" s="18"/>
      <c r="JD14" s="18">
        <v>1</v>
      </c>
      <c r="JE14" s="18"/>
      <c r="JF14" s="18"/>
      <c r="JG14" s="18">
        <v>1</v>
      </c>
      <c r="JH14" s="18"/>
      <c r="JI14" s="18"/>
      <c r="JJ14" s="18">
        <v>1</v>
      </c>
      <c r="JK14" s="18"/>
      <c r="JL14" s="18"/>
      <c r="JM14" s="18">
        <v>1</v>
      </c>
      <c r="JN14" s="18"/>
      <c r="JO14" s="18"/>
      <c r="JP14" s="18">
        <v>1</v>
      </c>
      <c r="JQ14" s="18"/>
      <c r="JR14" s="18"/>
      <c r="JS14" s="18">
        <v>1</v>
      </c>
      <c r="JT14" s="18"/>
      <c r="JU14" s="18"/>
      <c r="JV14" s="18">
        <v>1</v>
      </c>
      <c r="JW14" s="18"/>
      <c r="JX14" s="18"/>
      <c r="JY14" s="18">
        <v>1</v>
      </c>
      <c r="JZ14" s="18"/>
      <c r="KA14" s="18"/>
      <c r="KB14" s="18">
        <v>1</v>
      </c>
      <c r="KC14" s="18"/>
      <c r="KD14" s="18"/>
      <c r="KE14" s="18">
        <v>1</v>
      </c>
      <c r="KF14" s="18"/>
      <c r="KG14" s="18"/>
      <c r="KH14" s="18">
        <v>1</v>
      </c>
      <c r="KI14" s="18"/>
      <c r="KJ14" s="18"/>
      <c r="KK14" s="18">
        <v>1</v>
      </c>
      <c r="KL14" s="18"/>
      <c r="KM14" s="18"/>
      <c r="KN14" s="18">
        <v>1</v>
      </c>
      <c r="KO14" s="18"/>
      <c r="KP14" s="18"/>
      <c r="KQ14" s="18">
        <v>1</v>
      </c>
      <c r="KR14" s="18"/>
      <c r="KS14" s="18"/>
      <c r="KT14" s="18">
        <v>1</v>
      </c>
      <c r="KU14" s="18"/>
      <c r="KV14" s="18"/>
      <c r="KW14" s="18">
        <v>1</v>
      </c>
      <c r="KX14" s="18"/>
      <c r="KY14" s="18"/>
      <c r="KZ14" s="18">
        <v>1</v>
      </c>
      <c r="LA14" s="18"/>
      <c r="LB14" s="18"/>
      <c r="LC14" s="18">
        <v>1</v>
      </c>
      <c r="LD14" s="18"/>
      <c r="LE14" s="18"/>
      <c r="LF14" s="18">
        <v>1</v>
      </c>
      <c r="LG14" s="18"/>
      <c r="LH14" s="18"/>
      <c r="LI14" s="18">
        <v>1</v>
      </c>
      <c r="LJ14" s="18"/>
      <c r="LK14" s="18"/>
      <c r="LL14" s="18">
        <v>1</v>
      </c>
      <c r="LM14" s="18"/>
      <c r="LN14" s="18"/>
      <c r="LO14" s="18">
        <v>1</v>
      </c>
      <c r="LP14" s="18"/>
      <c r="LQ14" s="18"/>
      <c r="LR14" s="18">
        <v>1</v>
      </c>
      <c r="LS14" s="18"/>
      <c r="LT14" s="18"/>
      <c r="LU14" s="18">
        <v>1</v>
      </c>
      <c r="LV14" s="18"/>
      <c r="LW14" s="18"/>
      <c r="LX14" s="18">
        <v>1</v>
      </c>
      <c r="LY14" s="18"/>
      <c r="LZ14" s="18"/>
      <c r="MA14" s="18">
        <v>1</v>
      </c>
      <c r="MB14" s="18"/>
      <c r="MC14" s="18"/>
      <c r="MD14" s="18">
        <v>1</v>
      </c>
      <c r="ME14" s="18"/>
      <c r="MF14" s="18"/>
      <c r="MG14" s="18">
        <v>1</v>
      </c>
      <c r="MH14" s="18"/>
      <c r="MI14" s="18"/>
      <c r="MJ14" s="18">
        <v>1</v>
      </c>
      <c r="MK14" s="18"/>
      <c r="ML14" s="18"/>
      <c r="MM14" s="18">
        <v>1</v>
      </c>
      <c r="MN14" s="18"/>
      <c r="MO14" s="18"/>
      <c r="MP14" s="18">
        <v>1</v>
      </c>
      <c r="MQ14" s="18"/>
      <c r="MR14" s="18"/>
      <c r="MS14" s="18">
        <v>1</v>
      </c>
      <c r="MT14" s="18"/>
      <c r="MU14" s="18"/>
      <c r="MV14" s="18">
        <v>1</v>
      </c>
      <c r="MW14" s="18"/>
      <c r="MX14" s="18"/>
      <c r="MY14" s="18">
        <v>1</v>
      </c>
      <c r="MZ14" s="18"/>
      <c r="NA14" s="18"/>
      <c r="NB14" s="18">
        <v>1</v>
      </c>
      <c r="NC14" s="18"/>
      <c r="ND14" s="18"/>
      <c r="NE14" s="18">
        <v>1</v>
      </c>
      <c r="NF14" s="18"/>
      <c r="NG14" s="18"/>
      <c r="NH14" s="18">
        <v>1</v>
      </c>
      <c r="NI14" s="18"/>
      <c r="NJ14" s="18"/>
      <c r="NK14" s="18">
        <v>1</v>
      </c>
      <c r="NL14" s="18"/>
      <c r="NM14" s="18"/>
      <c r="NN14" s="18">
        <v>1</v>
      </c>
      <c r="NO14" s="18"/>
      <c r="NP14" s="18"/>
      <c r="NQ14" s="18">
        <v>1</v>
      </c>
      <c r="NR14" s="18"/>
      <c r="NS14" s="18"/>
      <c r="NT14" s="18">
        <v>1</v>
      </c>
      <c r="NU14" s="18"/>
      <c r="NV14" s="18"/>
      <c r="NW14" s="18">
        <v>1</v>
      </c>
      <c r="NX14" s="18"/>
      <c r="NY14" s="18"/>
      <c r="NZ14" s="4">
        <v>1</v>
      </c>
      <c r="OA14" s="4"/>
      <c r="OB14" s="4"/>
      <c r="OC14" s="4">
        <v>1</v>
      </c>
      <c r="OD14" s="4"/>
      <c r="OE14" s="4"/>
      <c r="OF14" s="4">
        <v>1</v>
      </c>
      <c r="OG14" s="4"/>
      <c r="OH14" s="4"/>
      <c r="OI14" s="4">
        <v>1</v>
      </c>
      <c r="OJ14" s="4"/>
      <c r="OK14" s="4"/>
      <c r="OL14" s="4">
        <v>1</v>
      </c>
      <c r="OM14" s="4"/>
      <c r="ON14" s="4"/>
      <c r="OO14" s="4">
        <v>1</v>
      </c>
      <c r="OP14" s="4"/>
      <c r="OQ14" s="4"/>
      <c r="OR14" s="4">
        <v>1</v>
      </c>
      <c r="OS14" s="4"/>
      <c r="OT14" s="4"/>
      <c r="OU14" s="18">
        <v>1</v>
      </c>
      <c r="OV14" s="18"/>
      <c r="OW14" s="18"/>
      <c r="OX14" s="18">
        <v>1</v>
      </c>
      <c r="OY14" s="18"/>
      <c r="OZ14" s="18"/>
      <c r="PA14" s="18">
        <v>1</v>
      </c>
      <c r="PB14" s="18"/>
      <c r="PC14" s="18"/>
      <c r="PD14" s="18">
        <v>1</v>
      </c>
      <c r="PE14" s="18"/>
      <c r="PF14" s="18"/>
      <c r="PG14" s="18">
        <v>1</v>
      </c>
      <c r="PH14" s="18"/>
      <c r="PI14" s="18"/>
      <c r="PJ14" s="4">
        <v>1</v>
      </c>
      <c r="PK14" s="4"/>
      <c r="PL14" s="4"/>
      <c r="PM14" s="4">
        <v>1</v>
      </c>
      <c r="PN14" s="4"/>
      <c r="PO14" s="4"/>
      <c r="PP14" s="4">
        <v>1</v>
      </c>
      <c r="PQ14" s="4"/>
      <c r="PR14" s="4"/>
      <c r="PS14" s="4">
        <v>1</v>
      </c>
      <c r="PT14" s="4"/>
      <c r="PU14" s="4"/>
      <c r="PV14" s="4">
        <v>1</v>
      </c>
      <c r="PW14" s="4"/>
      <c r="PX14" s="4"/>
      <c r="PY14" s="4">
        <v>1</v>
      </c>
      <c r="PZ14" s="4"/>
      <c r="QA14" s="4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4"/>
      <c r="QQ14" s="4">
        <v>1</v>
      </c>
      <c r="QR14" s="4"/>
      <c r="QS14" s="4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4">
        <v>1</v>
      </c>
      <c r="RD14" s="4"/>
      <c r="RE14" s="4"/>
      <c r="RF14" s="4">
        <v>1</v>
      </c>
      <c r="RG14" s="4"/>
      <c r="RH14" s="4"/>
      <c r="RI14" s="4">
        <v>1</v>
      </c>
      <c r="RJ14" s="4"/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>
        <v>1</v>
      </c>
      <c r="SQ14" s="4"/>
      <c r="SR14" s="4"/>
      <c r="SS14" s="4">
        <v>1</v>
      </c>
      <c r="ST14" s="4"/>
      <c r="SU14" s="4"/>
      <c r="SV14" s="4">
        <v>1</v>
      </c>
      <c r="SW14" s="4"/>
      <c r="SX14" s="4"/>
      <c r="SY14" s="4">
        <v>1</v>
      </c>
      <c r="SZ14" s="4"/>
      <c r="TA14" s="4"/>
      <c r="TB14" s="4">
        <v>1</v>
      </c>
      <c r="TC14" s="4"/>
      <c r="TD14" s="4"/>
      <c r="TE14" s="4">
        <v>1</v>
      </c>
      <c r="TF14" s="4"/>
      <c r="TG14" s="22"/>
      <c r="TH14" s="4">
        <v>1</v>
      </c>
      <c r="TI14" s="4"/>
      <c r="TJ14" s="4"/>
      <c r="TK14" s="4">
        <v>1</v>
      </c>
      <c r="TL14" s="4"/>
      <c r="TM14" s="4"/>
      <c r="TN14" s="4">
        <v>1</v>
      </c>
      <c r="TO14" s="4"/>
      <c r="TP14" s="22"/>
      <c r="TQ14" s="4">
        <v>1</v>
      </c>
      <c r="TR14" s="4"/>
      <c r="TS14" s="22"/>
      <c r="TT14" s="4">
        <v>1</v>
      </c>
      <c r="TU14" s="4"/>
      <c r="TV14" s="4"/>
      <c r="TW14" s="4">
        <v>1</v>
      </c>
      <c r="TX14" s="4"/>
      <c r="TY14" s="4"/>
      <c r="TZ14" s="4">
        <v>1</v>
      </c>
      <c r="UA14" s="4"/>
      <c r="UB14" s="4"/>
      <c r="UC14" s="4">
        <v>1</v>
      </c>
      <c r="UD14" s="4"/>
      <c r="UE14" s="4"/>
      <c r="UF14" s="4">
        <v>1</v>
      </c>
      <c r="UG14" s="4"/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22"/>
      <c r="UR14" s="1">
        <v>1</v>
      </c>
      <c r="US14" s="1"/>
      <c r="UT14" s="1"/>
      <c r="UU14" s="30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4"/>
      <c r="VG14" s="4">
        <v>1</v>
      </c>
      <c r="VH14" s="4"/>
      <c r="VI14" s="4"/>
      <c r="VJ14" s="4">
        <v>1</v>
      </c>
      <c r="VK14" s="4"/>
      <c r="VL14" s="4"/>
      <c r="VM14" s="4">
        <v>1</v>
      </c>
      <c r="VN14" s="4"/>
      <c r="VO14" s="4"/>
      <c r="VP14" s="4">
        <v>1</v>
      </c>
      <c r="VQ14" s="4"/>
      <c r="VR14" s="4"/>
      <c r="VS14" s="4">
        <v>1</v>
      </c>
      <c r="VT14" s="4"/>
      <c r="VU14" s="4"/>
    </row>
    <row r="15" spans="1:593" ht="15.75" x14ac:dyDescent="0.25">
      <c r="A15" s="2">
        <v>2</v>
      </c>
      <c r="B15" s="1" t="s">
        <v>1921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4"/>
      <c r="CF15" s="4">
        <v>1</v>
      </c>
      <c r="CG15" s="4"/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22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18">
        <v>1</v>
      </c>
      <c r="FY15" s="18"/>
      <c r="FZ15" s="18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30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>
        <v>1</v>
      </c>
      <c r="NX15" s="4"/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>
        <v>1</v>
      </c>
      <c r="OS15" s="4"/>
      <c r="OT15" s="4"/>
      <c r="OU15" s="4">
        <v>1</v>
      </c>
      <c r="OV15" s="4"/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4"/>
      <c r="SY15" s="4">
        <v>1</v>
      </c>
      <c r="SZ15" s="4"/>
      <c r="TA15" s="4"/>
      <c r="TB15" s="4">
        <v>1</v>
      </c>
      <c r="TC15" s="4"/>
      <c r="TD15" s="4"/>
      <c r="TE15" s="4">
        <v>1</v>
      </c>
      <c r="TF15" s="4"/>
      <c r="TG15" s="22"/>
      <c r="TH15" s="4">
        <v>1</v>
      </c>
      <c r="TI15" s="4"/>
      <c r="TJ15" s="4"/>
      <c r="TK15" s="4">
        <v>1</v>
      </c>
      <c r="TL15" s="4"/>
      <c r="TM15" s="4"/>
      <c r="TN15" s="4">
        <v>1</v>
      </c>
      <c r="TO15" s="4"/>
      <c r="TP15" s="22"/>
      <c r="TQ15" s="4">
        <v>1</v>
      </c>
      <c r="TR15" s="4"/>
      <c r="TS15" s="22"/>
      <c r="TT15" s="4">
        <v>1</v>
      </c>
      <c r="TU15" s="4"/>
      <c r="TV15" s="4"/>
      <c r="TW15" s="4">
        <v>1</v>
      </c>
      <c r="TX15" s="4"/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4">
        <v>1</v>
      </c>
      <c r="UJ15" s="4"/>
      <c r="UK15" s="4"/>
      <c r="UL15" s="4">
        <v>1</v>
      </c>
      <c r="UM15" s="4"/>
      <c r="UN15" s="4"/>
      <c r="UO15" s="4">
        <v>1</v>
      </c>
      <c r="UP15" s="4"/>
      <c r="UQ15" s="4"/>
      <c r="UR15" s="18">
        <v>1</v>
      </c>
      <c r="US15" s="18"/>
      <c r="UT15" s="18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4"/>
      <c r="VM15" s="4">
        <v>1</v>
      </c>
      <c r="VN15" s="4"/>
      <c r="VO15" s="4"/>
      <c r="VP15" s="4">
        <v>1</v>
      </c>
      <c r="VQ15" s="4"/>
      <c r="VR15" s="4"/>
      <c r="VS15" s="4">
        <v>1</v>
      </c>
      <c r="VT15" s="4"/>
      <c r="VU15" s="4"/>
    </row>
    <row r="16" spans="1:593" ht="15.75" x14ac:dyDescent="0.25">
      <c r="A16" s="2">
        <v>3</v>
      </c>
      <c r="B16" s="1" t="s">
        <v>1922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>
        <v>1</v>
      </c>
      <c r="AR16" s="1"/>
      <c r="AS16" s="1"/>
      <c r="AT16" s="1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/>
      <c r="BL16" s="1">
        <v>1</v>
      </c>
      <c r="BM16" s="1"/>
      <c r="BN16" s="1"/>
      <c r="BO16" s="1">
        <v>1</v>
      </c>
      <c r="BP16" s="1"/>
      <c r="BQ16" s="1"/>
      <c r="BR16" s="1">
        <v>1</v>
      </c>
      <c r="BS16" s="1"/>
      <c r="BT16" s="1"/>
      <c r="BU16" s="1">
        <v>1</v>
      </c>
      <c r="BV16" s="1"/>
      <c r="BW16" s="1"/>
      <c r="BX16" s="1">
        <v>1</v>
      </c>
      <c r="BY16" s="1"/>
      <c r="BZ16" s="1"/>
      <c r="CA16" s="1">
        <v>1</v>
      </c>
      <c r="CB16" s="1"/>
      <c r="CC16" s="1"/>
      <c r="CD16" s="1">
        <v>1</v>
      </c>
      <c r="CE16" s="4"/>
      <c r="CF16" s="4"/>
      <c r="CG16" s="4">
        <v>1</v>
      </c>
      <c r="CH16" s="1"/>
      <c r="CI16" s="1"/>
      <c r="CJ16" s="1">
        <v>1</v>
      </c>
      <c r="CK16" s="1"/>
      <c r="CL16" s="1"/>
      <c r="CM16" s="1">
        <v>1</v>
      </c>
      <c r="CN16" s="1"/>
      <c r="CO16" s="1"/>
      <c r="CP16" s="1">
        <v>1</v>
      </c>
      <c r="CQ16" s="1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22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/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/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30"/>
      <c r="IV16" s="4">
        <v>1</v>
      </c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>
        <v>1</v>
      </c>
      <c r="KY16" s="4"/>
      <c r="KZ16" s="4"/>
      <c r="LA16" s="4">
        <v>1</v>
      </c>
      <c r="LB16" s="4"/>
      <c r="LC16" s="4"/>
      <c r="LD16" s="4">
        <v>1</v>
      </c>
      <c r="LE16" s="4"/>
      <c r="LF16" s="4"/>
      <c r="LG16" s="4">
        <v>1</v>
      </c>
      <c r="LH16" s="4"/>
      <c r="LI16" s="4"/>
      <c r="LJ16" s="4"/>
      <c r="LK16" s="4"/>
      <c r="LL16" s="4"/>
      <c r="LM16" s="4">
        <v>1</v>
      </c>
      <c r="LN16" s="4"/>
      <c r="LO16" s="4"/>
      <c r="LP16" s="4">
        <v>1</v>
      </c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  <c r="NK16" s="4"/>
      <c r="NL16" s="4">
        <v>1</v>
      </c>
      <c r="NM16" s="4"/>
      <c r="NN16" s="4"/>
      <c r="NO16" s="4">
        <v>1</v>
      </c>
      <c r="NP16" s="4"/>
      <c r="NQ16" s="4"/>
      <c r="NR16" s="4">
        <v>1</v>
      </c>
      <c r="NS16" s="4"/>
      <c r="NT16" s="4"/>
      <c r="NU16" s="4">
        <v>1</v>
      </c>
      <c r="NV16" s="4"/>
      <c r="NW16" s="4"/>
      <c r="NX16" s="4">
        <v>1</v>
      </c>
      <c r="NY16" s="4"/>
      <c r="NZ16" s="4"/>
      <c r="OA16" s="4">
        <v>1</v>
      </c>
      <c r="OB16" s="4"/>
      <c r="OC16" s="4"/>
      <c r="OD16" s="4">
        <v>1</v>
      </c>
      <c r="OE16" s="4"/>
      <c r="OF16" s="4"/>
      <c r="OG16" s="4">
        <v>1</v>
      </c>
      <c r="OH16" s="4"/>
      <c r="OI16" s="4"/>
      <c r="OJ16" s="4">
        <v>1</v>
      </c>
      <c r="OK16" s="4"/>
      <c r="OL16" s="4"/>
      <c r="OM16" s="4">
        <v>1</v>
      </c>
      <c r="ON16" s="4"/>
      <c r="OO16" s="4"/>
      <c r="OP16" s="4">
        <v>1</v>
      </c>
      <c r="OQ16" s="4"/>
      <c r="OR16" s="4"/>
      <c r="OS16" s="4">
        <v>1</v>
      </c>
      <c r="OT16" s="4"/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/>
      <c r="PE16" s="4">
        <v>1</v>
      </c>
      <c r="PF16" s="4"/>
      <c r="PG16" s="4"/>
      <c r="PH16" s="4">
        <v>1</v>
      </c>
      <c r="PI16" s="4"/>
      <c r="PJ16" s="4"/>
      <c r="PK16" s="4">
        <v>1</v>
      </c>
      <c r="PL16" s="4"/>
      <c r="PM16" s="4">
        <v>1</v>
      </c>
      <c r="PN16" s="4">
        <v>1</v>
      </c>
      <c r="PO16" s="4"/>
      <c r="PP16" s="4"/>
      <c r="PQ16" s="4">
        <v>1</v>
      </c>
      <c r="PR16" s="4"/>
      <c r="PS16" s="4"/>
      <c r="PT16" s="4">
        <v>1</v>
      </c>
      <c r="PU16" s="4"/>
      <c r="PV16" s="4"/>
      <c r="PW16" s="4">
        <v>1</v>
      </c>
      <c r="PX16" s="4"/>
      <c r="PY16" s="4"/>
      <c r="PZ16" s="4">
        <v>1</v>
      </c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>
        <v>1</v>
      </c>
      <c r="QM16" s="4"/>
      <c r="QN16" s="4"/>
      <c r="QO16" s="4">
        <v>1</v>
      </c>
      <c r="QP16" s="4"/>
      <c r="QQ16" s="4"/>
      <c r="QR16" s="4">
        <v>1</v>
      </c>
      <c r="QS16" s="4"/>
      <c r="QT16" s="4"/>
      <c r="QU16" s="4">
        <v>1</v>
      </c>
      <c r="QV16" s="4"/>
      <c r="QW16" s="4"/>
      <c r="QX16" s="4">
        <v>1</v>
      </c>
      <c r="QY16" s="4"/>
      <c r="QZ16" s="4"/>
      <c r="RA16" s="4">
        <v>1</v>
      </c>
      <c r="RB16" s="4"/>
      <c r="RC16" s="4"/>
      <c r="RD16" s="4">
        <v>1</v>
      </c>
      <c r="RE16" s="4"/>
      <c r="RF16" s="4"/>
      <c r="RG16" s="4">
        <v>1</v>
      </c>
      <c r="RH16" s="4"/>
      <c r="RI16" s="4"/>
      <c r="RJ16" s="4">
        <v>1</v>
      </c>
      <c r="RK16" s="4"/>
      <c r="RL16" s="4"/>
      <c r="RM16" s="4">
        <v>1</v>
      </c>
      <c r="RN16" s="4"/>
      <c r="RO16" s="4"/>
      <c r="RP16" s="4">
        <v>1</v>
      </c>
      <c r="RQ16" s="4"/>
      <c r="RR16" s="4"/>
      <c r="RS16" s="4">
        <v>1</v>
      </c>
      <c r="RT16" s="4"/>
      <c r="RU16" s="4"/>
      <c r="RV16" s="4">
        <v>1</v>
      </c>
      <c r="RW16" s="4"/>
      <c r="RX16" s="4"/>
      <c r="RY16" s="4">
        <v>1</v>
      </c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/>
      <c r="SQ16" s="4">
        <v>1</v>
      </c>
      <c r="SR16" s="4"/>
      <c r="SS16" s="4"/>
      <c r="ST16" s="4">
        <v>1</v>
      </c>
      <c r="SU16" s="4"/>
      <c r="SV16" s="4"/>
      <c r="SW16" s="4">
        <v>1</v>
      </c>
      <c r="SX16" s="4"/>
      <c r="SY16" s="4"/>
      <c r="SZ16" s="4">
        <v>1</v>
      </c>
      <c r="TA16" s="4"/>
      <c r="TB16" s="4"/>
      <c r="TC16" s="4">
        <v>1</v>
      </c>
      <c r="TD16" s="4"/>
      <c r="TE16" s="4"/>
      <c r="TF16" s="4">
        <v>1</v>
      </c>
      <c r="TG16" s="22"/>
      <c r="TH16" s="4"/>
      <c r="TI16" s="4">
        <v>1</v>
      </c>
      <c r="TJ16" s="4"/>
      <c r="TK16" s="4"/>
      <c r="TL16" s="4">
        <v>1</v>
      </c>
      <c r="TM16" s="4"/>
      <c r="TN16" s="4"/>
      <c r="TO16" s="4">
        <v>1</v>
      </c>
      <c r="TP16" s="22"/>
      <c r="TQ16" s="4"/>
      <c r="TR16" s="4">
        <v>1</v>
      </c>
      <c r="TS16" s="22"/>
      <c r="TT16" s="4"/>
      <c r="TU16" s="4">
        <v>1</v>
      </c>
      <c r="TV16" s="4"/>
      <c r="TW16" s="4"/>
      <c r="TX16" s="4">
        <v>1</v>
      </c>
      <c r="TY16" s="4"/>
      <c r="TZ16" s="4"/>
      <c r="UA16" s="4">
        <v>1</v>
      </c>
      <c r="UB16" s="4"/>
      <c r="UC16" s="4"/>
      <c r="UD16" s="4">
        <v>1</v>
      </c>
      <c r="UE16" s="4"/>
      <c r="UF16" s="4"/>
      <c r="UG16" s="4">
        <v>1</v>
      </c>
      <c r="UH16" s="4"/>
      <c r="UI16" s="4"/>
      <c r="UJ16" s="4">
        <v>1</v>
      </c>
      <c r="UK16" s="4"/>
      <c r="UL16" s="4"/>
      <c r="UM16" s="4">
        <v>1</v>
      </c>
      <c r="UN16" s="4"/>
      <c r="UO16" s="4"/>
      <c r="UP16" s="4">
        <v>1</v>
      </c>
      <c r="UQ16" s="4"/>
      <c r="UR16" s="4"/>
      <c r="US16" s="4">
        <v>1</v>
      </c>
      <c r="UT16" s="4"/>
      <c r="UU16" s="4"/>
      <c r="UV16" s="4">
        <v>1</v>
      </c>
      <c r="UW16" s="4"/>
      <c r="UX16" s="4"/>
      <c r="UY16" s="4">
        <v>1</v>
      </c>
      <c r="UZ16" s="4"/>
      <c r="VA16" s="4"/>
      <c r="VB16" s="4">
        <v>1</v>
      </c>
      <c r="VC16" s="4"/>
      <c r="VD16" s="4"/>
      <c r="VE16" s="4">
        <v>1</v>
      </c>
      <c r="VF16" s="4"/>
      <c r="VG16" s="4"/>
      <c r="VH16" s="4">
        <v>1</v>
      </c>
      <c r="VI16" s="4"/>
      <c r="VJ16" s="4"/>
      <c r="VK16" s="4">
        <v>1</v>
      </c>
      <c r="VL16" s="4"/>
      <c r="VM16" s="4"/>
      <c r="VN16" s="4">
        <v>1</v>
      </c>
      <c r="VO16" s="4"/>
      <c r="VP16" s="4"/>
      <c r="VQ16" s="4">
        <v>1</v>
      </c>
      <c r="VR16" s="4"/>
      <c r="VS16" s="4"/>
      <c r="VT16" s="4">
        <v>1</v>
      </c>
      <c r="VU16" s="4"/>
    </row>
    <row r="17" spans="1:593" ht="15.75" x14ac:dyDescent="0.25">
      <c r="A17" s="2">
        <v>4</v>
      </c>
      <c r="B17" s="1" t="s">
        <v>1923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1">
        <v>1</v>
      </c>
      <c r="CD17" s="1"/>
      <c r="CE17" s="4"/>
      <c r="CF17" s="4">
        <v>1</v>
      </c>
      <c r="CG17" s="4"/>
      <c r="CH17" s="1"/>
      <c r="CI17" s="1">
        <v>1</v>
      </c>
      <c r="CJ17" s="1"/>
      <c r="CK17" s="1"/>
      <c r="CL17" s="1">
        <v>1</v>
      </c>
      <c r="CM17" s="1"/>
      <c r="CN17" s="1"/>
      <c r="CO17" s="1">
        <v>1</v>
      </c>
      <c r="CP17" s="1"/>
      <c r="CQ17" s="1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22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30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4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>
        <v>1</v>
      </c>
      <c r="OP17" s="4"/>
      <c r="OQ17" s="4"/>
      <c r="OR17" s="4">
        <v>1</v>
      </c>
      <c r="OS17" s="4"/>
      <c r="OT17" s="4"/>
      <c r="OU17" s="4">
        <v>1</v>
      </c>
      <c r="OV17" s="4"/>
      <c r="OW17" s="4"/>
      <c r="OX17" s="4">
        <v>1</v>
      </c>
      <c r="OY17" s="4"/>
      <c r="OZ17" s="4"/>
      <c r="PA17" s="4">
        <v>1</v>
      </c>
      <c r="PB17" s="4"/>
      <c r="PC17" s="4"/>
      <c r="PD17" s="4">
        <v>1</v>
      </c>
      <c r="PE17" s="4"/>
      <c r="PF17" s="4"/>
      <c r="PG17" s="4">
        <v>1</v>
      </c>
      <c r="PH17" s="4"/>
      <c r="PI17" s="4"/>
      <c r="PJ17" s="4">
        <v>1</v>
      </c>
      <c r="PK17" s="4"/>
      <c r="PL17" s="4"/>
      <c r="PM17" s="4">
        <v>1</v>
      </c>
      <c r="PN17" s="4"/>
      <c r="PO17" s="4"/>
      <c r="PP17" s="4">
        <v>1</v>
      </c>
      <c r="PQ17" s="4"/>
      <c r="PR17" s="4"/>
      <c r="PS17" s="4">
        <v>1</v>
      </c>
      <c r="PT17" s="4"/>
      <c r="PU17" s="4"/>
      <c r="PV17" s="4">
        <v>1</v>
      </c>
      <c r="PW17" s="4"/>
      <c r="PX17" s="4"/>
      <c r="PY17" s="4">
        <v>1</v>
      </c>
      <c r="PZ17" s="4"/>
      <c r="QA17" s="4"/>
      <c r="QB17" s="4">
        <v>1</v>
      </c>
      <c r="QC17" s="4"/>
      <c r="QD17" s="4"/>
      <c r="QE17" s="4">
        <v>1</v>
      </c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>
        <v>1</v>
      </c>
      <c r="QU17" s="4"/>
      <c r="QV17" s="4"/>
      <c r="QW17" s="4">
        <v>1</v>
      </c>
      <c r="QX17" s="4"/>
      <c r="QY17" s="4"/>
      <c r="QZ17" s="4">
        <v>1</v>
      </c>
      <c r="RA17" s="4"/>
      <c r="RB17" s="4"/>
      <c r="RC17" s="4">
        <v>1</v>
      </c>
      <c r="RD17" s="4"/>
      <c r="RE17" s="4"/>
      <c r="RF17" s="4">
        <v>1</v>
      </c>
      <c r="RG17" s="4"/>
      <c r="RH17" s="4"/>
      <c r="RI17" s="4">
        <v>1</v>
      </c>
      <c r="RJ17" s="4"/>
      <c r="RK17" s="4"/>
      <c r="RL17" s="4">
        <v>1</v>
      </c>
      <c r="RM17" s="4"/>
      <c r="RN17" s="4"/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4">
        <v>1</v>
      </c>
      <c r="SQ17" s="4"/>
      <c r="SR17" s="4"/>
      <c r="SS17" s="4">
        <v>1</v>
      </c>
      <c r="ST17" s="4"/>
      <c r="SU17" s="4"/>
      <c r="SV17" s="4">
        <v>1</v>
      </c>
      <c r="SW17" s="4"/>
      <c r="SX17" s="4"/>
      <c r="SY17" s="4">
        <v>1</v>
      </c>
      <c r="SZ17" s="4"/>
      <c r="TA17" s="4"/>
      <c r="TB17" s="4">
        <v>1</v>
      </c>
      <c r="TC17" s="4"/>
      <c r="TD17" s="4"/>
      <c r="TE17" s="4">
        <v>1</v>
      </c>
      <c r="TF17" s="4"/>
      <c r="TG17" s="22"/>
      <c r="TH17" s="4">
        <v>1</v>
      </c>
      <c r="TI17" s="4"/>
      <c r="TJ17" s="4"/>
      <c r="TK17" s="4">
        <v>1</v>
      </c>
      <c r="TL17" s="4"/>
      <c r="TM17" s="4"/>
      <c r="TN17" s="4">
        <v>1</v>
      </c>
      <c r="TO17" s="4"/>
      <c r="TP17" s="22"/>
      <c r="TQ17" s="4">
        <v>1</v>
      </c>
      <c r="TR17" s="4"/>
      <c r="TS17" s="22"/>
      <c r="TT17" s="4">
        <v>1</v>
      </c>
      <c r="TU17" s="4"/>
      <c r="TV17" s="4"/>
      <c r="TW17" s="4">
        <v>1</v>
      </c>
      <c r="TX17" s="4"/>
      <c r="TY17" s="4"/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4">
        <v>1</v>
      </c>
      <c r="UJ17" s="4"/>
      <c r="UK17" s="4"/>
      <c r="UL17" s="4">
        <v>1</v>
      </c>
      <c r="UM17" s="4"/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>
        <v>1</v>
      </c>
      <c r="VE17" s="4"/>
      <c r="VF17" s="4"/>
      <c r="VG17" s="4">
        <v>1</v>
      </c>
      <c r="VH17" s="4"/>
      <c r="VI17" s="4"/>
      <c r="VJ17" s="4">
        <v>1</v>
      </c>
      <c r="VK17" s="4"/>
      <c r="VL17" s="4"/>
      <c r="VM17" s="4">
        <v>1</v>
      </c>
      <c r="VN17" s="4"/>
      <c r="VO17" s="4"/>
      <c r="VP17" s="4">
        <v>1</v>
      </c>
      <c r="VQ17" s="4"/>
      <c r="VR17" s="4"/>
      <c r="VS17" s="4">
        <v>1</v>
      </c>
      <c r="VT17" s="4"/>
      <c r="VU17" s="4"/>
    </row>
    <row r="18" spans="1:593" ht="15.75" x14ac:dyDescent="0.25">
      <c r="A18" s="2">
        <v>5</v>
      </c>
      <c r="B18" s="1" t="s">
        <v>1924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>
        <v>1</v>
      </c>
      <c r="CD18" s="1"/>
      <c r="CE18" s="4"/>
      <c r="CF18" s="4">
        <v>1</v>
      </c>
      <c r="CG18" s="4"/>
      <c r="CH18" s="1"/>
      <c r="CI18" s="1">
        <v>1</v>
      </c>
      <c r="CJ18" s="1"/>
      <c r="CK18" s="1"/>
      <c r="CL18" s="1">
        <v>1</v>
      </c>
      <c r="CM18" s="1"/>
      <c r="CN18" s="1"/>
      <c r="CO18" s="1">
        <v>1</v>
      </c>
      <c r="CP18" s="1"/>
      <c r="CQ18" s="1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22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30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>
        <v>1</v>
      </c>
      <c r="NU18" s="4"/>
      <c r="NV18" s="4"/>
      <c r="NW18" s="4">
        <v>1</v>
      </c>
      <c r="NX18" s="4"/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>
        <v>1</v>
      </c>
      <c r="OM18" s="4"/>
      <c r="ON18" s="4"/>
      <c r="OO18" s="4">
        <v>1</v>
      </c>
      <c r="OP18" s="4"/>
      <c r="OQ18" s="4"/>
      <c r="OR18" s="4">
        <v>1</v>
      </c>
      <c r="OS18" s="4"/>
      <c r="OT18" s="4"/>
      <c r="OU18" s="4">
        <v>1</v>
      </c>
      <c r="OV18" s="4"/>
      <c r="OW18" s="4"/>
      <c r="OX18" s="4">
        <v>1</v>
      </c>
      <c r="OY18" s="4"/>
      <c r="OZ18" s="4"/>
      <c r="PA18" s="4">
        <v>1</v>
      </c>
      <c r="PB18" s="4"/>
      <c r="PC18" s="4"/>
      <c r="PD18" s="4">
        <v>1</v>
      </c>
      <c r="PE18" s="4"/>
      <c r="PF18" s="4"/>
      <c r="PG18" s="4">
        <v>1</v>
      </c>
      <c r="PH18" s="4"/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>
        <v>1</v>
      </c>
      <c r="QU18" s="4"/>
      <c r="QV18" s="4"/>
      <c r="QW18" s="4">
        <v>1</v>
      </c>
      <c r="QX18" s="4"/>
      <c r="QY18" s="4"/>
      <c r="QZ18" s="4">
        <v>1</v>
      </c>
      <c r="RA18" s="4"/>
      <c r="RB18" s="4"/>
      <c r="RC18" s="4">
        <v>1</v>
      </c>
      <c r="RD18" s="4"/>
      <c r="RE18" s="4"/>
      <c r="RF18" s="4">
        <v>1</v>
      </c>
      <c r="RG18" s="4"/>
      <c r="RH18" s="4"/>
      <c r="RI18" s="4">
        <v>1</v>
      </c>
      <c r="RJ18" s="4"/>
      <c r="RK18" s="4"/>
      <c r="RL18" s="4">
        <v>1</v>
      </c>
      <c r="RM18" s="4"/>
      <c r="RN18" s="4"/>
      <c r="RO18" s="4">
        <v>1</v>
      </c>
      <c r="RP18" s="4"/>
      <c r="RQ18" s="4"/>
      <c r="RR18" s="4">
        <v>1</v>
      </c>
      <c r="RS18" s="4"/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>
        <v>1</v>
      </c>
      <c r="SE18" s="4"/>
      <c r="SF18" s="4"/>
      <c r="SG18" s="4">
        <v>1</v>
      </c>
      <c r="SH18" s="4"/>
      <c r="SI18" s="4"/>
      <c r="SJ18" s="4">
        <v>1</v>
      </c>
      <c r="SK18" s="4"/>
      <c r="SL18" s="4"/>
      <c r="SM18" s="4">
        <v>1</v>
      </c>
      <c r="SN18" s="4"/>
      <c r="SO18" s="4"/>
      <c r="SP18" s="4">
        <v>1</v>
      </c>
      <c r="SQ18" s="4"/>
      <c r="SR18" s="4"/>
      <c r="SS18" s="4">
        <v>1</v>
      </c>
      <c r="ST18" s="4"/>
      <c r="SU18" s="4"/>
      <c r="SV18" s="4">
        <v>1</v>
      </c>
      <c r="SW18" s="4"/>
      <c r="SX18" s="4"/>
      <c r="SY18" s="4">
        <v>1</v>
      </c>
      <c r="SZ18" s="4"/>
      <c r="TA18" s="4"/>
      <c r="TB18" s="4">
        <v>1</v>
      </c>
      <c r="TC18" s="4"/>
      <c r="TD18" s="4"/>
      <c r="TE18" s="4">
        <v>1</v>
      </c>
      <c r="TF18" s="4"/>
      <c r="TG18" s="22"/>
      <c r="TH18" s="4">
        <v>1</v>
      </c>
      <c r="TI18" s="4"/>
      <c r="TJ18" s="4"/>
      <c r="TK18" s="4">
        <v>1</v>
      </c>
      <c r="TL18" s="4"/>
      <c r="TM18" s="4"/>
      <c r="TN18" s="4">
        <v>1</v>
      </c>
      <c r="TO18" s="4"/>
      <c r="TP18" s="22"/>
      <c r="TQ18" s="4">
        <v>1</v>
      </c>
      <c r="TR18" s="4"/>
      <c r="TS18" s="22"/>
      <c r="TT18" s="4">
        <v>1</v>
      </c>
      <c r="TU18" s="4"/>
      <c r="TV18" s="4"/>
      <c r="TW18" s="4">
        <v>1</v>
      </c>
      <c r="TX18" s="4"/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>
        <v>1</v>
      </c>
      <c r="UJ18" s="4"/>
      <c r="UK18" s="4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>
        <v>1</v>
      </c>
      <c r="VB18" s="4"/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4"/>
      <c r="VM18" s="4">
        <v>1</v>
      </c>
      <c r="VN18" s="4"/>
      <c r="VO18" s="4"/>
      <c r="VP18" s="4">
        <v>1</v>
      </c>
      <c r="VQ18" s="4"/>
      <c r="VR18" s="4"/>
      <c r="VS18" s="4">
        <v>1</v>
      </c>
      <c r="VT18" s="4"/>
      <c r="VU18" s="4"/>
    </row>
    <row r="19" spans="1:593" x14ac:dyDescent="0.25">
      <c r="A19" s="75" t="s">
        <v>509</v>
      </c>
      <c r="B19" s="76"/>
      <c r="C19" s="3">
        <f t="shared" ref="C19:BN19" si="0">SUM(C14:C18)</f>
        <v>4</v>
      </c>
      <c r="D19" s="3">
        <f t="shared" si="0"/>
        <v>1</v>
      </c>
      <c r="E19" s="3">
        <f t="shared" si="0"/>
        <v>0</v>
      </c>
      <c r="F19" s="3">
        <f t="shared" si="0"/>
        <v>4</v>
      </c>
      <c r="G19" s="3">
        <f t="shared" si="0"/>
        <v>1</v>
      </c>
      <c r="H19" s="3">
        <f t="shared" si="0"/>
        <v>0</v>
      </c>
      <c r="I19" s="3">
        <f t="shared" si="0"/>
        <v>4</v>
      </c>
      <c r="J19" s="3">
        <f t="shared" si="0"/>
        <v>1</v>
      </c>
      <c r="K19" s="3">
        <f t="shared" si="0"/>
        <v>0</v>
      </c>
      <c r="L19" s="3">
        <f t="shared" si="0"/>
        <v>4</v>
      </c>
      <c r="M19" s="3">
        <f t="shared" si="0"/>
        <v>1</v>
      </c>
      <c r="N19" s="3">
        <f t="shared" si="0"/>
        <v>0</v>
      </c>
      <c r="O19" s="3">
        <f t="shared" si="0"/>
        <v>4</v>
      </c>
      <c r="P19" s="3">
        <f t="shared" si="0"/>
        <v>1</v>
      </c>
      <c r="Q19" s="3">
        <f t="shared" si="0"/>
        <v>0</v>
      </c>
      <c r="R19" s="3">
        <f t="shared" si="0"/>
        <v>4</v>
      </c>
      <c r="S19" s="3">
        <f t="shared" si="0"/>
        <v>1</v>
      </c>
      <c r="T19" s="3">
        <f t="shared" si="0"/>
        <v>0</v>
      </c>
      <c r="U19" s="3">
        <f t="shared" si="0"/>
        <v>4</v>
      </c>
      <c r="V19" s="3">
        <f t="shared" si="0"/>
        <v>1</v>
      </c>
      <c r="W19" s="3">
        <f t="shared" si="0"/>
        <v>0</v>
      </c>
      <c r="X19" s="3">
        <f t="shared" si="0"/>
        <v>4</v>
      </c>
      <c r="Y19" s="3">
        <f t="shared" si="0"/>
        <v>1</v>
      </c>
      <c r="Z19" s="3">
        <f t="shared" si="0"/>
        <v>0</v>
      </c>
      <c r="AA19" s="3">
        <f t="shared" si="0"/>
        <v>4</v>
      </c>
      <c r="AB19" s="3">
        <f t="shared" si="0"/>
        <v>1</v>
      </c>
      <c r="AC19" s="3">
        <f t="shared" si="0"/>
        <v>0</v>
      </c>
      <c r="AD19" s="3">
        <f t="shared" si="0"/>
        <v>4</v>
      </c>
      <c r="AE19" s="3">
        <f t="shared" si="0"/>
        <v>1</v>
      </c>
      <c r="AF19" s="3">
        <f t="shared" si="0"/>
        <v>0</v>
      </c>
      <c r="AG19" s="3">
        <f t="shared" si="0"/>
        <v>4</v>
      </c>
      <c r="AH19" s="3">
        <f t="shared" si="0"/>
        <v>1</v>
      </c>
      <c r="AI19" s="3">
        <f t="shared" si="0"/>
        <v>0</v>
      </c>
      <c r="AJ19" s="3">
        <f t="shared" si="0"/>
        <v>4</v>
      </c>
      <c r="AK19" s="3">
        <f t="shared" si="0"/>
        <v>1</v>
      </c>
      <c r="AL19" s="3">
        <f t="shared" si="0"/>
        <v>0</v>
      </c>
      <c r="AM19" s="3">
        <f t="shared" si="0"/>
        <v>4</v>
      </c>
      <c r="AN19" s="3">
        <f t="shared" si="0"/>
        <v>1</v>
      </c>
      <c r="AO19" s="3">
        <f t="shared" si="0"/>
        <v>0</v>
      </c>
      <c r="AP19" s="3">
        <f t="shared" si="0"/>
        <v>4</v>
      </c>
      <c r="AQ19" s="3">
        <f t="shared" si="0"/>
        <v>1</v>
      </c>
      <c r="AR19" s="3">
        <f t="shared" si="0"/>
        <v>0</v>
      </c>
      <c r="AS19" s="3">
        <f t="shared" si="0"/>
        <v>4</v>
      </c>
      <c r="AT19" s="3">
        <f t="shared" si="0"/>
        <v>1</v>
      </c>
      <c r="AU19" s="3">
        <f t="shared" si="0"/>
        <v>0</v>
      </c>
      <c r="AV19" s="3">
        <f t="shared" si="0"/>
        <v>4</v>
      </c>
      <c r="AW19" s="3">
        <f t="shared" si="0"/>
        <v>1</v>
      </c>
      <c r="AX19" s="3">
        <f t="shared" si="0"/>
        <v>0</v>
      </c>
      <c r="AY19" s="3">
        <f t="shared" si="0"/>
        <v>4</v>
      </c>
      <c r="AZ19" s="3">
        <f t="shared" si="0"/>
        <v>1</v>
      </c>
      <c r="BA19" s="3">
        <f t="shared" si="0"/>
        <v>0</v>
      </c>
      <c r="BB19" s="3">
        <f t="shared" si="0"/>
        <v>4</v>
      </c>
      <c r="BC19" s="3">
        <f t="shared" si="0"/>
        <v>1</v>
      </c>
      <c r="BD19" s="3">
        <f t="shared" si="0"/>
        <v>0</v>
      </c>
      <c r="BE19" s="3">
        <f t="shared" si="0"/>
        <v>4</v>
      </c>
      <c r="BF19" s="3">
        <f t="shared" si="0"/>
        <v>1</v>
      </c>
      <c r="BG19" s="3">
        <f t="shared" si="0"/>
        <v>0</v>
      </c>
      <c r="BH19" s="3">
        <f t="shared" si="0"/>
        <v>4</v>
      </c>
      <c r="BI19" s="3">
        <f t="shared" si="0"/>
        <v>1</v>
      </c>
      <c r="BJ19" s="3">
        <f t="shared" si="0"/>
        <v>0</v>
      </c>
      <c r="BK19" s="3">
        <f t="shared" si="0"/>
        <v>4</v>
      </c>
      <c r="BL19" s="3">
        <f t="shared" si="0"/>
        <v>1</v>
      </c>
      <c r="BM19" s="3">
        <f t="shared" si="0"/>
        <v>0</v>
      </c>
      <c r="BN19" s="3">
        <f t="shared" si="0"/>
        <v>4</v>
      </c>
      <c r="BO19" s="3">
        <f t="shared" ref="BO19:DZ19" si="1">SUM(BO14:BO18)</f>
        <v>1</v>
      </c>
      <c r="BP19" s="3">
        <f t="shared" si="1"/>
        <v>0</v>
      </c>
      <c r="BQ19" s="3">
        <f t="shared" si="1"/>
        <v>4</v>
      </c>
      <c r="BR19" s="3">
        <f t="shared" si="1"/>
        <v>1</v>
      </c>
      <c r="BS19" s="3">
        <f t="shared" si="1"/>
        <v>0</v>
      </c>
      <c r="BT19" s="3">
        <f t="shared" si="1"/>
        <v>4</v>
      </c>
      <c r="BU19" s="3">
        <f t="shared" si="1"/>
        <v>1</v>
      </c>
      <c r="BV19" s="3">
        <f t="shared" si="1"/>
        <v>0</v>
      </c>
      <c r="BW19" s="3">
        <f t="shared" si="1"/>
        <v>4</v>
      </c>
      <c r="BX19" s="3">
        <f t="shared" si="1"/>
        <v>1</v>
      </c>
      <c r="BY19" s="3">
        <f t="shared" si="1"/>
        <v>0</v>
      </c>
      <c r="BZ19" s="3">
        <f t="shared" si="1"/>
        <v>4</v>
      </c>
      <c r="CA19" s="3">
        <f t="shared" si="1"/>
        <v>1</v>
      </c>
      <c r="CB19" s="3">
        <f t="shared" si="1"/>
        <v>0</v>
      </c>
      <c r="CC19" s="3">
        <f t="shared" si="1"/>
        <v>4</v>
      </c>
      <c r="CD19" s="3">
        <f t="shared" si="1"/>
        <v>1</v>
      </c>
      <c r="CE19" s="3">
        <f t="shared" si="1"/>
        <v>0</v>
      </c>
      <c r="CF19" s="3">
        <f t="shared" si="1"/>
        <v>4</v>
      </c>
      <c r="CG19" s="3">
        <f t="shared" si="1"/>
        <v>1</v>
      </c>
      <c r="CH19" s="3">
        <f t="shared" si="1"/>
        <v>0</v>
      </c>
      <c r="CI19" s="3">
        <f t="shared" si="1"/>
        <v>4</v>
      </c>
      <c r="CJ19" s="3">
        <f t="shared" si="1"/>
        <v>1</v>
      </c>
      <c r="CK19" s="3">
        <f t="shared" si="1"/>
        <v>0</v>
      </c>
      <c r="CL19" s="3">
        <f t="shared" si="1"/>
        <v>4</v>
      </c>
      <c r="CM19" s="3">
        <f t="shared" si="1"/>
        <v>1</v>
      </c>
      <c r="CN19" s="3">
        <f t="shared" si="1"/>
        <v>0</v>
      </c>
      <c r="CO19" s="3">
        <f t="shared" si="1"/>
        <v>4</v>
      </c>
      <c r="CP19" s="3">
        <f t="shared" si="1"/>
        <v>1</v>
      </c>
      <c r="CQ19" s="3">
        <f t="shared" si="1"/>
        <v>0</v>
      </c>
      <c r="CR19" s="3">
        <f t="shared" si="1"/>
        <v>4</v>
      </c>
      <c r="CS19" s="3">
        <f t="shared" si="1"/>
        <v>1</v>
      </c>
      <c r="CT19" s="3">
        <f t="shared" si="1"/>
        <v>0</v>
      </c>
      <c r="CU19" s="3">
        <f t="shared" si="1"/>
        <v>4</v>
      </c>
      <c r="CV19" s="3">
        <f t="shared" si="1"/>
        <v>1</v>
      </c>
      <c r="CW19" s="3">
        <f t="shared" si="1"/>
        <v>0</v>
      </c>
      <c r="CX19" s="3">
        <f t="shared" si="1"/>
        <v>4</v>
      </c>
      <c r="CY19" s="3">
        <f t="shared" si="1"/>
        <v>1</v>
      </c>
      <c r="CZ19" s="3">
        <f t="shared" si="1"/>
        <v>0</v>
      </c>
      <c r="DA19" s="3">
        <f t="shared" si="1"/>
        <v>4</v>
      </c>
      <c r="DB19" s="3">
        <f t="shared" si="1"/>
        <v>1</v>
      </c>
      <c r="DC19" s="3">
        <f t="shared" si="1"/>
        <v>0</v>
      </c>
      <c r="DD19" s="3">
        <f t="shared" si="1"/>
        <v>4</v>
      </c>
      <c r="DE19" s="3">
        <f t="shared" si="1"/>
        <v>1</v>
      </c>
      <c r="DF19" s="3">
        <f t="shared" si="1"/>
        <v>0</v>
      </c>
      <c r="DG19" s="3">
        <f t="shared" si="1"/>
        <v>4</v>
      </c>
      <c r="DH19" s="3">
        <f t="shared" si="1"/>
        <v>1</v>
      </c>
      <c r="DI19" s="3">
        <f t="shared" si="1"/>
        <v>0</v>
      </c>
      <c r="DJ19" s="3">
        <f t="shared" si="1"/>
        <v>4</v>
      </c>
      <c r="DK19" s="3">
        <f t="shared" si="1"/>
        <v>1</v>
      </c>
      <c r="DL19" s="3">
        <f t="shared" si="1"/>
        <v>0</v>
      </c>
      <c r="DM19" s="3">
        <f t="shared" si="1"/>
        <v>4</v>
      </c>
      <c r="DN19" s="3">
        <f t="shared" si="1"/>
        <v>1</v>
      </c>
      <c r="DO19" s="3">
        <f t="shared" si="1"/>
        <v>0</v>
      </c>
      <c r="DP19" s="3">
        <f t="shared" si="1"/>
        <v>4</v>
      </c>
      <c r="DQ19" s="3">
        <f t="shared" si="1"/>
        <v>1</v>
      </c>
      <c r="DR19" s="3">
        <f t="shared" si="1"/>
        <v>0</v>
      </c>
      <c r="DS19" s="3">
        <f t="shared" si="1"/>
        <v>4</v>
      </c>
      <c r="DT19" s="3">
        <f t="shared" si="1"/>
        <v>1</v>
      </c>
      <c r="DU19" s="3">
        <f t="shared" si="1"/>
        <v>0</v>
      </c>
      <c r="DV19" s="3">
        <f t="shared" si="1"/>
        <v>4</v>
      </c>
      <c r="DW19" s="3">
        <f t="shared" si="1"/>
        <v>1</v>
      </c>
      <c r="DX19" s="3">
        <f t="shared" si="1"/>
        <v>0</v>
      </c>
      <c r="DY19" s="3">
        <f t="shared" si="1"/>
        <v>4</v>
      </c>
      <c r="DZ19" s="3">
        <f t="shared" si="1"/>
        <v>1</v>
      </c>
      <c r="EA19" s="3">
        <f t="shared" ref="EA19:GL19" si="2">SUM(EA14:EA18)</f>
        <v>0</v>
      </c>
      <c r="EB19" s="3">
        <f t="shared" si="2"/>
        <v>4</v>
      </c>
      <c r="EC19" s="3">
        <f t="shared" si="2"/>
        <v>1</v>
      </c>
      <c r="ED19" s="3">
        <f t="shared" si="2"/>
        <v>0</v>
      </c>
      <c r="EE19" s="3">
        <f t="shared" si="2"/>
        <v>4</v>
      </c>
      <c r="EF19" s="3">
        <f t="shared" si="2"/>
        <v>1</v>
      </c>
      <c r="EG19" s="3">
        <f t="shared" si="2"/>
        <v>0</v>
      </c>
      <c r="EH19" s="3">
        <f t="shared" si="2"/>
        <v>4</v>
      </c>
      <c r="EI19" s="3">
        <f t="shared" si="2"/>
        <v>1</v>
      </c>
      <c r="EJ19" s="3">
        <f t="shared" si="2"/>
        <v>0</v>
      </c>
      <c r="EK19" s="3">
        <f t="shared" si="2"/>
        <v>4</v>
      </c>
      <c r="EL19" s="3">
        <f t="shared" si="2"/>
        <v>1</v>
      </c>
      <c r="EM19" s="3">
        <f t="shared" si="2"/>
        <v>0</v>
      </c>
      <c r="EN19" s="3">
        <f t="shared" si="2"/>
        <v>4</v>
      </c>
      <c r="EO19" s="3">
        <f t="shared" si="2"/>
        <v>1</v>
      </c>
      <c r="EP19" s="3">
        <f t="shared" si="2"/>
        <v>0</v>
      </c>
      <c r="EQ19" s="3">
        <f t="shared" si="2"/>
        <v>4</v>
      </c>
      <c r="ER19" s="3">
        <f t="shared" si="2"/>
        <v>1</v>
      </c>
      <c r="ES19" s="3">
        <f t="shared" si="2"/>
        <v>0</v>
      </c>
      <c r="ET19" s="3">
        <f t="shared" si="2"/>
        <v>4</v>
      </c>
      <c r="EU19" s="3">
        <f t="shared" si="2"/>
        <v>1</v>
      </c>
      <c r="EV19" s="3">
        <f t="shared" si="2"/>
        <v>0</v>
      </c>
      <c r="EW19" s="3">
        <f t="shared" si="2"/>
        <v>4</v>
      </c>
      <c r="EX19" s="3">
        <f t="shared" si="2"/>
        <v>1</v>
      </c>
      <c r="EY19" s="3">
        <f t="shared" si="2"/>
        <v>0</v>
      </c>
      <c r="EZ19" s="3">
        <f t="shared" si="2"/>
        <v>4</v>
      </c>
      <c r="FA19" s="3">
        <f t="shared" si="2"/>
        <v>1</v>
      </c>
      <c r="FB19" s="3">
        <f t="shared" si="2"/>
        <v>0</v>
      </c>
      <c r="FC19" s="3">
        <f t="shared" si="2"/>
        <v>4</v>
      </c>
      <c r="FD19" s="3">
        <f t="shared" si="2"/>
        <v>1</v>
      </c>
      <c r="FE19" s="3">
        <f t="shared" si="2"/>
        <v>0</v>
      </c>
      <c r="FF19" s="3">
        <f t="shared" si="2"/>
        <v>4</v>
      </c>
      <c r="FG19" s="3">
        <f t="shared" si="2"/>
        <v>1</v>
      </c>
      <c r="FH19" s="3">
        <f t="shared" si="2"/>
        <v>0</v>
      </c>
      <c r="FI19" s="3">
        <f t="shared" si="2"/>
        <v>4</v>
      </c>
      <c r="FJ19" s="3">
        <f t="shared" si="2"/>
        <v>1</v>
      </c>
      <c r="FK19" s="3">
        <f t="shared" si="2"/>
        <v>0</v>
      </c>
      <c r="FL19" s="3">
        <f t="shared" si="2"/>
        <v>4</v>
      </c>
      <c r="FM19" s="3">
        <f t="shared" si="2"/>
        <v>1</v>
      </c>
      <c r="FN19" s="3">
        <f t="shared" si="2"/>
        <v>0</v>
      </c>
      <c r="FO19" s="3">
        <f t="shared" si="2"/>
        <v>4</v>
      </c>
      <c r="FP19" s="3">
        <f t="shared" si="2"/>
        <v>1</v>
      </c>
      <c r="FQ19" s="3">
        <f t="shared" si="2"/>
        <v>0</v>
      </c>
      <c r="FR19" s="3">
        <f t="shared" si="2"/>
        <v>4</v>
      </c>
      <c r="FS19" s="3">
        <f t="shared" si="2"/>
        <v>1</v>
      </c>
      <c r="FT19" s="3">
        <f t="shared" si="2"/>
        <v>0</v>
      </c>
      <c r="FU19" s="3">
        <f t="shared" si="2"/>
        <v>4</v>
      </c>
      <c r="FV19" s="3">
        <f t="shared" si="2"/>
        <v>1</v>
      </c>
      <c r="FW19" s="3">
        <f t="shared" si="2"/>
        <v>0</v>
      </c>
      <c r="FX19" s="3">
        <f t="shared" si="2"/>
        <v>4</v>
      </c>
      <c r="FY19" s="3">
        <f t="shared" si="2"/>
        <v>1</v>
      </c>
      <c r="FZ19" s="3">
        <f t="shared" si="2"/>
        <v>0</v>
      </c>
      <c r="GA19" s="3">
        <f t="shared" si="2"/>
        <v>4</v>
      </c>
      <c r="GB19" s="3">
        <f t="shared" si="2"/>
        <v>1</v>
      </c>
      <c r="GC19" s="3">
        <f t="shared" si="2"/>
        <v>0</v>
      </c>
      <c r="GD19" s="3">
        <f t="shared" si="2"/>
        <v>4</v>
      </c>
      <c r="GE19" s="3">
        <f t="shared" si="2"/>
        <v>1</v>
      </c>
      <c r="GF19" s="3">
        <f t="shared" si="2"/>
        <v>0</v>
      </c>
      <c r="GG19" s="3">
        <f t="shared" si="2"/>
        <v>4</v>
      </c>
      <c r="GH19" s="3">
        <f t="shared" si="2"/>
        <v>1</v>
      </c>
      <c r="GI19" s="3">
        <f t="shared" si="2"/>
        <v>0</v>
      </c>
      <c r="GJ19" s="3">
        <f t="shared" si="2"/>
        <v>4</v>
      </c>
      <c r="GK19" s="3">
        <f t="shared" si="2"/>
        <v>1</v>
      </c>
      <c r="GL19" s="3">
        <f t="shared" si="2"/>
        <v>0</v>
      </c>
      <c r="GM19" s="3">
        <f t="shared" ref="GM19:IX19" si="3">SUM(GM14:GM18)</f>
        <v>4</v>
      </c>
      <c r="GN19" s="3">
        <f t="shared" si="3"/>
        <v>1</v>
      </c>
      <c r="GO19" s="3">
        <f t="shared" si="3"/>
        <v>0</v>
      </c>
      <c r="GP19" s="3">
        <f t="shared" si="3"/>
        <v>4</v>
      </c>
      <c r="GQ19" s="3">
        <f t="shared" si="3"/>
        <v>1</v>
      </c>
      <c r="GR19" s="3">
        <f t="shared" si="3"/>
        <v>0</v>
      </c>
      <c r="GS19" s="3">
        <f t="shared" si="3"/>
        <v>4</v>
      </c>
      <c r="GT19" s="3">
        <f t="shared" si="3"/>
        <v>1</v>
      </c>
      <c r="GU19" s="3">
        <f t="shared" si="3"/>
        <v>0</v>
      </c>
      <c r="GV19" s="3">
        <f t="shared" si="3"/>
        <v>4</v>
      </c>
      <c r="GW19" s="3">
        <f t="shared" si="3"/>
        <v>1</v>
      </c>
      <c r="GX19" s="3">
        <f t="shared" si="3"/>
        <v>0</v>
      </c>
      <c r="GY19" s="3">
        <f t="shared" si="3"/>
        <v>4</v>
      </c>
      <c r="GZ19" s="3">
        <f t="shared" si="3"/>
        <v>1</v>
      </c>
      <c r="HA19" s="3">
        <f t="shared" si="3"/>
        <v>0</v>
      </c>
      <c r="HB19" s="3">
        <f t="shared" si="3"/>
        <v>4</v>
      </c>
      <c r="HC19" s="3">
        <f t="shared" si="3"/>
        <v>0</v>
      </c>
      <c r="HD19" s="3">
        <f t="shared" si="3"/>
        <v>0</v>
      </c>
      <c r="HE19" s="3">
        <f t="shared" si="3"/>
        <v>4</v>
      </c>
      <c r="HF19" s="3">
        <f t="shared" si="3"/>
        <v>1</v>
      </c>
      <c r="HG19" s="3">
        <f t="shared" si="3"/>
        <v>0</v>
      </c>
      <c r="HH19" s="3">
        <f t="shared" si="3"/>
        <v>4</v>
      </c>
      <c r="HI19" s="3">
        <f t="shared" si="3"/>
        <v>1</v>
      </c>
      <c r="HJ19" s="3">
        <f t="shared" si="3"/>
        <v>0</v>
      </c>
      <c r="HK19" s="3">
        <f t="shared" si="3"/>
        <v>4</v>
      </c>
      <c r="HL19" s="3">
        <f t="shared" si="3"/>
        <v>1</v>
      </c>
      <c r="HM19" s="3">
        <f t="shared" si="3"/>
        <v>0</v>
      </c>
      <c r="HN19" s="3">
        <f t="shared" si="3"/>
        <v>4</v>
      </c>
      <c r="HO19" s="3">
        <f t="shared" si="3"/>
        <v>1</v>
      </c>
      <c r="HP19" s="3">
        <f t="shared" si="3"/>
        <v>0</v>
      </c>
      <c r="HQ19" s="3">
        <f t="shared" si="3"/>
        <v>4</v>
      </c>
      <c r="HR19" s="3">
        <f t="shared" si="3"/>
        <v>1</v>
      </c>
      <c r="HS19" s="3">
        <f t="shared" si="3"/>
        <v>0</v>
      </c>
      <c r="HT19" s="3">
        <f t="shared" si="3"/>
        <v>4</v>
      </c>
      <c r="HU19" s="3">
        <f t="shared" si="3"/>
        <v>1</v>
      </c>
      <c r="HV19" s="3">
        <f t="shared" si="3"/>
        <v>0</v>
      </c>
      <c r="HW19" s="3">
        <f t="shared" si="3"/>
        <v>4</v>
      </c>
      <c r="HX19" s="3">
        <f t="shared" si="3"/>
        <v>1</v>
      </c>
      <c r="HY19" s="3">
        <f t="shared" si="3"/>
        <v>0</v>
      </c>
      <c r="HZ19" s="3">
        <f t="shared" si="3"/>
        <v>4</v>
      </c>
      <c r="IA19" s="3">
        <f t="shared" si="3"/>
        <v>1</v>
      </c>
      <c r="IB19" s="3">
        <f t="shared" si="3"/>
        <v>0</v>
      </c>
      <c r="IC19" s="3">
        <f t="shared" si="3"/>
        <v>4</v>
      </c>
      <c r="ID19" s="3">
        <f t="shared" si="3"/>
        <v>1</v>
      </c>
      <c r="IE19" s="3">
        <f t="shared" si="3"/>
        <v>0</v>
      </c>
      <c r="IF19" s="3">
        <f t="shared" si="3"/>
        <v>4</v>
      </c>
      <c r="IG19" s="3">
        <f t="shared" si="3"/>
        <v>1</v>
      </c>
      <c r="IH19" s="3">
        <f t="shared" si="3"/>
        <v>0</v>
      </c>
      <c r="II19" s="3">
        <f t="shared" si="3"/>
        <v>4</v>
      </c>
      <c r="IJ19" s="3">
        <f t="shared" si="3"/>
        <v>1</v>
      </c>
      <c r="IK19" s="3">
        <f t="shared" si="3"/>
        <v>0</v>
      </c>
      <c r="IL19" s="3">
        <f t="shared" si="3"/>
        <v>4</v>
      </c>
      <c r="IM19" s="3">
        <f t="shared" si="3"/>
        <v>1</v>
      </c>
      <c r="IN19" s="3">
        <f t="shared" si="3"/>
        <v>0</v>
      </c>
      <c r="IO19" s="3">
        <f t="shared" si="3"/>
        <v>4</v>
      </c>
      <c r="IP19" s="3">
        <f t="shared" si="3"/>
        <v>1</v>
      </c>
      <c r="IQ19" s="3">
        <f t="shared" si="3"/>
        <v>0</v>
      </c>
      <c r="IR19" s="3">
        <f t="shared" si="3"/>
        <v>4</v>
      </c>
      <c r="IS19" s="3">
        <f t="shared" si="3"/>
        <v>1</v>
      </c>
      <c r="IT19" s="3">
        <f t="shared" si="3"/>
        <v>0</v>
      </c>
      <c r="IU19" s="3">
        <f t="shared" si="3"/>
        <v>4</v>
      </c>
      <c r="IV19" s="3">
        <f t="shared" si="3"/>
        <v>1</v>
      </c>
      <c r="IW19" s="3">
        <f t="shared" si="3"/>
        <v>0</v>
      </c>
      <c r="IX19" s="3">
        <f t="shared" si="3"/>
        <v>4</v>
      </c>
      <c r="IY19" s="3">
        <f t="shared" ref="IY19:LJ19" si="4">SUM(IY14:IY18)</f>
        <v>1</v>
      </c>
      <c r="IZ19" s="3">
        <f t="shared" si="4"/>
        <v>0</v>
      </c>
      <c r="JA19" s="3">
        <f t="shared" si="4"/>
        <v>4</v>
      </c>
      <c r="JB19" s="3">
        <f t="shared" si="4"/>
        <v>1</v>
      </c>
      <c r="JC19" s="3">
        <f t="shared" si="4"/>
        <v>0</v>
      </c>
      <c r="JD19" s="3">
        <f t="shared" si="4"/>
        <v>4</v>
      </c>
      <c r="JE19" s="3">
        <f t="shared" si="4"/>
        <v>1</v>
      </c>
      <c r="JF19" s="3">
        <f t="shared" si="4"/>
        <v>0</v>
      </c>
      <c r="JG19" s="3">
        <f t="shared" si="4"/>
        <v>4</v>
      </c>
      <c r="JH19" s="3">
        <f t="shared" si="4"/>
        <v>1</v>
      </c>
      <c r="JI19" s="3">
        <f t="shared" si="4"/>
        <v>0</v>
      </c>
      <c r="JJ19" s="3">
        <f t="shared" si="4"/>
        <v>4</v>
      </c>
      <c r="JK19" s="3">
        <f t="shared" si="4"/>
        <v>1</v>
      </c>
      <c r="JL19" s="3">
        <f t="shared" si="4"/>
        <v>0</v>
      </c>
      <c r="JM19" s="3">
        <f t="shared" si="4"/>
        <v>4</v>
      </c>
      <c r="JN19" s="3">
        <f t="shared" si="4"/>
        <v>1</v>
      </c>
      <c r="JO19" s="3">
        <f t="shared" si="4"/>
        <v>0</v>
      </c>
      <c r="JP19" s="3">
        <f t="shared" si="4"/>
        <v>4</v>
      </c>
      <c r="JQ19" s="3">
        <f t="shared" si="4"/>
        <v>1</v>
      </c>
      <c r="JR19" s="3">
        <f t="shared" si="4"/>
        <v>0</v>
      </c>
      <c r="JS19" s="3">
        <f t="shared" si="4"/>
        <v>4</v>
      </c>
      <c r="JT19" s="3">
        <f t="shared" si="4"/>
        <v>1</v>
      </c>
      <c r="JU19" s="3">
        <f t="shared" si="4"/>
        <v>0</v>
      </c>
      <c r="JV19" s="3">
        <f t="shared" si="4"/>
        <v>4</v>
      </c>
      <c r="JW19" s="3">
        <f t="shared" si="4"/>
        <v>1</v>
      </c>
      <c r="JX19" s="3">
        <f t="shared" si="4"/>
        <v>0</v>
      </c>
      <c r="JY19" s="3">
        <f t="shared" si="4"/>
        <v>4</v>
      </c>
      <c r="JZ19" s="3">
        <f t="shared" si="4"/>
        <v>1</v>
      </c>
      <c r="KA19" s="3">
        <f t="shared" si="4"/>
        <v>0</v>
      </c>
      <c r="KB19" s="3">
        <f t="shared" si="4"/>
        <v>4</v>
      </c>
      <c r="KC19" s="3">
        <f t="shared" si="4"/>
        <v>1</v>
      </c>
      <c r="KD19" s="3">
        <f t="shared" si="4"/>
        <v>0</v>
      </c>
      <c r="KE19" s="3">
        <f t="shared" si="4"/>
        <v>4</v>
      </c>
      <c r="KF19" s="3">
        <f t="shared" si="4"/>
        <v>1</v>
      </c>
      <c r="KG19" s="3">
        <f t="shared" si="4"/>
        <v>0</v>
      </c>
      <c r="KH19" s="3">
        <f t="shared" si="4"/>
        <v>4</v>
      </c>
      <c r="KI19" s="3">
        <f t="shared" si="4"/>
        <v>1</v>
      </c>
      <c r="KJ19" s="3">
        <f t="shared" si="4"/>
        <v>0</v>
      </c>
      <c r="KK19" s="3">
        <f t="shared" si="4"/>
        <v>4</v>
      </c>
      <c r="KL19" s="3">
        <f t="shared" si="4"/>
        <v>1</v>
      </c>
      <c r="KM19" s="3">
        <f t="shared" si="4"/>
        <v>0</v>
      </c>
      <c r="KN19" s="3">
        <f t="shared" si="4"/>
        <v>4</v>
      </c>
      <c r="KO19" s="3">
        <f t="shared" si="4"/>
        <v>1</v>
      </c>
      <c r="KP19" s="3">
        <f t="shared" si="4"/>
        <v>0</v>
      </c>
      <c r="KQ19" s="3">
        <f t="shared" si="4"/>
        <v>4</v>
      </c>
      <c r="KR19" s="3">
        <f t="shared" si="4"/>
        <v>1</v>
      </c>
      <c r="KS19" s="3">
        <f t="shared" si="4"/>
        <v>0</v>
      </c>
      <c r="KT19" s="3">
        <f t="shared" si="4"/>
        <v>4</v>
      </c>
      <c r="KU19" s="3">
        <f t="shared" si="4"/>
        <v>1</v>
      </c>
      <c r="KV19" s="3">
        <f t="shared" si="4"/>
        <v>0</v>
      </c>
      <c r="KW19" s="3">
        <f t="shared" si="4"/>
        <v>4</v>
      </c>
      <c r="KX19" s="3">
        <f t="shared" si="4"/>
        <v>1</v>
      </c>
      <c r="KY19" s="3">
        <f t="shared" si="4"/>
        <v>0</v>
      </c>
      <c r="KZ19" s="3">
        <f t="shared" si="4"/>
        <v>4</v>
      </c>
      <c r="LA19" s="3">
        <f t="shared" si="4"/>
        <v>1</v>
      </c>
      <c r="LB19" s="3">
        <f t="shared" si="4"/>
        <v>0</v>
      </c>
      <c r="LC19" s="3">
        <f t="shared" si="4"/>
        <v>4</v>
      </c>
      <c r="LD19" s="3">
        <f t="shared" si="4"/>
        <v>1</v>
      </c>
      <c r="LE19" s="3">
        <f t="shared" si="4"/>
        <v>0</v>
      </c>
      <c r="LF19" s="3">
        <f t="shared" si="4"/>
        <v>4</v>
      </c>
      <c r="LG19" s="3">
        <f t="shared" si="4"/>
        <v>1</v>
      </c>
      <c r="LH19" s="3">
        <f t="shared" si="4"/>
        <v>0</v>
      </c>
      <c r="LI19" s="3">
        <f t="shared" si="4"/>
        <v>4</v>
      </c>
      <c r="LJ19" s="3">
        <f t="shared" si="4"/>
        <v>0</v>
      </c>
      <c r="LK19" s="3">
        <f t="shared" ref="LK19:NV19" si="5">SUM(LK14:LK18)</f>
        <v>0</v>
      </c>
      <c r="LL19" s="3">
        <f t="shared" si="5"/>
        <v>4</v>
      </c>
      <c r="LM19" s="3">
        <f t="shared" si="5"/>
        <v>1</v>
      </c>
      <c r="LN19" s="3">
        <f t="shared" si="5"/>
        <v>0</v>
      </c>
      <c r="LO19" s="3">
        <v>4</v>
      </c>
      <c r="LP19" s="3">
        <f t="shared" si="5"/>
        <v>1</v>
      </c>
      <c r="LQ19" s="3">
        <f t="shared" si="5"/>
        <v>0</v>
      </c>
      <c r="LR19" s="3">
        <f t="shared" si="5"/>
        <v>4</v>
      </c>
      <c r="LS19" s="3">
        <f t="shared" si="5"/>
        <v>1</v>
      </c>
      <c r="LT19" s="3">
        <f t="shared" si="5"/>
        <v>0</v>
      </c>
      <c r="LU19" s="3">
        <f t="shared" si="5"/>
        <v>4</v>
      </c>
      <c r="LV19" s="3">
        <f t="shared" si="5"/>
        <v>1</v>
      </c>
      <c r="LW19" s="3">
        <f t="shared" si="5"/>
        <v>0</v>
      </c>
      <c r="LX19" s="3">
        <f t="shared" si="5"/>
        <v>4</v>
      </c>
      <c r="LY19" s="3">
        <f t="shared" si="5"/>
        <v>1</v>
      </c>
      <c r="LZ19" s="3">
        <f t="shared" si="5"/>
        <v>0</v>
      </c>
      <c r="MA19" s="3">
        <f t="shared" si="5"/>
        <v>4</v>
      </c>
      <c r="MB19" s="3">
        <f t="shared" si="5"/>
        <v>1</v>
      </c>
      <c r="MC19" s="3">
        <f t="shared" si="5"/>
        <v>0</v>
      </c>
      <c r="MD19" s="3">
        <f t="shared" si="5"/>
        <v>4</v>
      </c>
      <c r="ME19" s="3">
        <f t="shared" si="5"/>
        <v>1</v>
      </c>
      <c r="MF19" s="3">
        <f t="shared" si="5"/>
        <v>0</v>
      </c>
      <c r="MG19" s="3">
        <f t="shared" si="5"/>
        <v>4</v>
      </c>
      <c r="MH19" s="3">
        <f t="shared" si="5"/>
        <v>1</v>
      </c>
      <c r="MI19" s="3">
        <f t="shared" si="5"/>
        <v>0</v>
      </c>
      <c r="MJ19" s="3">
        <f t="shared" si="5"/>
        <v>4</v>
      </c>
      <c r="MK19" s="3">
        <f t="shared" si="5"/>
        <v>1</v>
      </c>
      <c r="ML19" s="3">
        <f t="shared" si="5"/>
        <v>0</v>
      </c>
      <c r="MM19" s="3">
        <f t="shared" si="5"/>
        <v>4</v>
      </c>
      <c r="MN19" s="3">
        <f t="shared" si="5"/>
        <v>1</v>
      </c>
      <c r="MO19" s="3">
        <f t="shared" si="5"/>
        <v>0</v>
      </c>
      <c r="MP19" s="3">
        <f t="shared" si="5"/>
        <v>4</v>
      </c>
      <c r="MQ19" s="3">
        <f t="shared" si="5"/>
        <v>1</v>
      </c>
      <c r="MR19" s="3">
        <f t="shared" si="5"/>
        <v>0</v>
      </c>
      <c r="MS19" s="3">
        <f t="shared" si="5"/>
        <v>4</v>
      </c>
      <c r="MT19" s="3">
        <f t="shared" si="5"/>
        <v>1</v>
      </c>
      <c r="MU19" s="3">
        <f t="shared" si="5"/>
        <v>0</v>
      </c>
      <c r="MV19" s="3">
        <f t="shared" si="5"/>
        <v>4</v>
      </c>
      <c r="MW19" s="3">
        <f t="shared" si="5"/>
        <v>1</v>
      </c>
      <c r="MX19" s="3">
        <f t="shared" si="5"/>
        <v>0</v>
      </c>
      <c r="MY19" s="3">
        <f t="shared" si="5"/>
        <v>4</v>
      </c>
      <c r="MZ19" s="3">
        <f t="shared" si="5"/>
        <v>1</v>
      </c>
      <c r="NA19" s="3">
        <f t="shared" si="5"/>
        <v>0</v>
      </c>
      <c r="NB19" s="3">
        <f t="shared" si="5"/>
        <v>4</v>
      </c>
      <c r="NC19" s="3">
        <f t="shared" si="5"/>
        <v>1</v>
      </c>
      <c r="ND19" s="3">
        <f t="shared" si="5"/>
        <v>0</v>
      </c>
      <c r="NE19" s="3">
        <f t="shared" si="5"/>
        <v>4</v>
      </c>
      <c r="NF19" s="3">
        <f t="shared" si="5"/>
        <v>1</v>
      </c>
      <c r="NG19" s="3">
        <f t="shared" si="5"/>
        <v>0</v>
      </c>
      <c r="NH19" s="3">
        <f t="shared" si="5"/>
        <v>4</v>
      </c>
      <c r="NI19" s="3">
        <f t="shared" si="5"/>
        <v>1</v>
      </c>
      <c r="NJ19" s="3">
        <f t="shared" si="5"/>
        <v>0</v>
      </c>
      <c r="NK19" s="3">
        <f t="shared" si="5"/>
        <v>4</v>
      </c>
      <c r="NL19" s="3">
        <f t="shared" si="5"/>
        <v>1</v>
      </c>
      <c r="NM19" s="3">
        <f t="shared" si="5"/>
        <v>0</v>
      </c>
      <c r="NN19" s="3">
        <f t="shared" si="5"/>
        <v>4</v>
      </c>
      <c r="NO19" s="3">
        <f t="shared" si="5"/>
        <v>1</v>
      </c>
      <c r="NP19" s="3">
        <f t="shared" si="5"/>
        <v>0</v>
      </c>
      <c r="NQ19" s="3">
        <f t="shared" si="5"/>
        <v>4</v>
      </c>
      <c r="NR19" s="3">
        <f t="shared" si="5"/>
        <v>1</v>
      </c>
      <c r="NS19" s="3">
        <f t="shared" si="5"/>
        <v>0</v>
      </c>
      <c r="NT19" s="3">
        <f t="shared" si="5"/>
        <v>4</v>
      </c>
      <c r="NU19" s="3">
        <f t="shared" si="5"/>
        <v>1</v>
      </c>
      <c r="NV19" s="3">
        <f t="shared" si="5"/>
        <v>0</v>
      </c>
      <c r="NW19" s="3">
        <f t="shared" ref="NW19:QH19" si="6">SUM(NW14:NW18)</f>
        <v>4</v>
      </c>
      <c r="NX19" s="3">
        <f t="shared" si="6"/>
        <v>1</v>
      </c>
      <c r="NY19" s="3">
        <f t="shared" si="6"/>
        <v>0</v>
      </c>
      <c r="NZ19" s="3">
        <f t="shared" si="6"/>
        <v>4</v>
      </c>
      <c r="OA19" s="3">
        <f t="shared" si="6"/>
        <v>1</v>
      </c>
      <c r="OB19" s="3">
        <f t="shared" si="6"/>
        <v>0</v>
      </c>
      <c r="OC19" s="3">
        <f t="shared" si="6"/>
        <v>4</v>
      </c>
      <c r="OD19" s="3">
        <f t="shared" si="6"/>
        <v>1</v>
      </c>
      <c r="OE19" s="3">
        <f t="shared" si="6"/>
        <v>0</v>
      </c>
      <c r="OF19" s="3">
        <f t="shared" si="6"/>
        <v>4</v>
      </c>
      <c r="OG19" s="3">
        <f t="shared" si="6"/>
        <v>1</v>
      </c>
      <c r="OH19" s="3">
        <f t="shared" si="6"/>
        <v>0</v>
      </c>
      <c r="OI19" s="3">
        <f t="shared" si="6"/>
        <v>4</v>
      </c>
      <c r="OJ19" s="3">
        <f t="shared" si="6"/>
        <v>1</v>
      </c>
      <c r="OK19" s="3">
        <f t="shared" si="6"/>
        <v>0</v>
      </c>
      <c r="OL19" s="3">
        <f t="shared" si="6"/>
        <v>4</v>
      </c>
      <c r="OM19" s="3">
        <f t="shared" si="6"/>
        <v>1</v>
      </c>
      <c r="ON19" s="3">
        <f t="shared" si="6"/>
        <v>0</v>
      </c>
      <c r="OO19" s="3">
        <f t="shared" si="6"/>
        <v>4</v>
      </c>
      <c r="OP19" s="3">
        <f t="shared" si="6"/>
        <v>1</v>
      </c>
      <c r="OQ19" s="3">
        <f t="shared" si="6"/>
        <v>0</v>
      </c>
      <c r="OR19" s="3">
        <f t="shared" si="6"/>
        <v>4</v>
      </c>
      <c r="OS19" s="3">
        <f t="shared" si="6"/>
        <v>1</v>
      </c>
      <c r="OT19" s="3">
        <f t="shared" si="6"/>
        <v>0</v>
      </c>
      <c r="OU19" s="3">
        <f t="shared" si="6"/>
        <v>4</v>
      </c>
      <c r="OV19" s="3">
        <f t="shared" si="6"/>
        <v>1</v>
      </c>
      <c r="OW19" s="3">
        <f t="shared" si="6"/>
        <v>0</v>
      </c>
      <c r="OX19" s="3">
        <f t="shared" si="6"/>
        <v>4</v>
      </c>
      <c r="OY19" s="3">
        <f t="shared" si="6"/>
        <v>1</v>
      </c>
      <c r="OZ19" s="3">
        <f t="shared" si="6"/>
        <v>0</v>
      </c>
      <c r="PA19" s="3">
        <f t="shared" si="6"/>
        <v>4</v>
      </c>
      <c r="PB19" s="3">
        <f t="shared" si="6"/>
        <v>1</v>
      </c>
      <c r="PC19" s="3">
        <f t="shared" si="6"/>
        <v>0</v>
      </c>
      <c r="PD19" s="3">
        <f t="shared" si="6"/>
        <v>4</v>
      </c>
      <c r="PE19" s="3">
        <f t="shared" si="6"/>
        <v>1</v>
      </c>
      <c r="PF19" s="3">
        <f t="shared" si="6"/>
        <v>0</v>
      </c>
      <c r="PG19" s="3">
        <f t="shared" si="6"/>
        <v>4</v>
      </c>
      <c r="PH19" s="3">
        <f t="shared" si="6"/>
        <v>1</v>
      </c>
      <c r="PI19" s="3">
        <f t="shared" si="6"/>
        <v>0</v>
      </c>
      <c r="PJ19" s="3">
        <f t="shared" si="6"/>
        <v>4</v>
      </c>
      <c r="PK19" s="3">
        <f t="shared" si="6"/>
        <v>1</v>
      </c>
      <c r="PL19" s="3">
        <f t="shared" si="6"/>
        <v>0</v>
      </c>
      <c r="PM19" s="3">
        <f t="shared" si="6"/>
        <v>5</v>
      </c>
      <c r="PN19" s="3">
        <f t="shared" si="6"/>
        <v>1</v>
      </c>
      <c r="PO19" s="3">
        <f t="shared" si="6"/>
        <v>0</v>
      </c>
      <c r="PP19" s="3">
        <f t="shared" si="6"/>
        <v>4</v>
      </c>
      <c r="PQ19" s="3">
        <f t="shared" si="6"/>
        <v>1</v>
      </c>
      <c r="PR19" s="3">
        <f t="shared" si="6"/>
        <v>0</v>
      </c>
      <c r="PS19" s="3">
        <f t="shared" si="6"/>
        <v>4</v>
      </c>
      <c r="PT19" s="3">
        <f t="shared" si="6"/>
        <v>1</v>
      </c>
      <c r="PU19" s="3">
        <f t="shared" si="6"/>
        <v>0</v>
      </c>
      <c r="PV19" s="3">
        <f t="shared" si="6"/>
        <v>4</v>
      </c>
      <c r="PW19" s="3">
        <f t="shared" si="6"/>
        <v>1</v>
      </c>
      <c r="PX19" s="3">
        <f t="shared" si="6"/>
        <v>0</v>
      </c>
      <c r="PY19" s="3">
        <v>4</v>
      </c>
      <c r="PZ19" s="3">
        <f t="shared" si="6"/>
        <v>1</v>
      </c>
      <c r="QA19" s="3">
        <f t="shared" si="6"/>
        <v>0</v>
      </c>
      <c r="QB19" s="3">
        <f t="shared" si="6"/>
        <v>4</v>
      </c>
      <c r="QC19" s="3">
        <f t="shared" si="6"/>
        <v>1</v>
      </c>
      <c r="QD19" s="3">
        <f t="shared" si="6"/>
        <v>0</v>
      </c>
      <c r="QE19" s="3">
        <f t="shared" si="6"/>
        <v>4</v>
      </c>
      <c r="QF19" s="3">
        <f t="shared" si="6"/>
        <v>1</v>
      </c>
      <c r="QG19" s="3">
        <f t="shared" si="6"/>
        <v>0</v>
      </c>
      <c r="QH19" s="3">
        <f t="shared" si="6"/>
        <v>4</v>
      </c>
      <c r="QI19" s="3">
        <f t="shared" ref="QI19:ST19" si="7">SUM(QI14:QI18)</f>
        <v>1</v>
      </c>
      <c r="QJ19" s="3">
        <f t="shared" si="7"/>
        <v>0</v>
      </c>
      <c r="QK19" s="3">
        <f t="shared" si="7"/>
        <v>4</v>
      </c>
      <c r="QL19" s="3">
        <f t="shared" si="7"/>
        <v>1</v>
      </c>
      <c r="QM19" s="3">
        <f t="shared" si="7"/>
        <v>0</v>
      </c>
      <c r="QN19" s="3">
        <f t="shared" si="7"/>
        <v>4</v>
      </c>
      <c r="QO19" s="3">
        <f t="shared" si="7"/>
        <v>1</v>
      </c>
      <c r="QP19" s="3">
        <f t="shared" si="7"/>
        <v>0</v>
      </c>
      <c r="QQ19" s="3">
        <f t="shared" si="7"/>
        <v>4</v>
      </c>
      <c r="QR19" s="3">
        <f t="shared" si="7"/>
        <v>1</v>
      </c>
      <c r="QS19" s="3">
        <f t="shared" si="7"/>
        <v>0</v>
      </c>
      <c r="QT19" s="3">
        <f t="shared" si="7"/>
        <v>4</v>
      </c>
      <c r="QU19" s="3">
        <f t="shared" si="7"/>
        <v>1</v>
      </c>
      <c r="QV19" s="3">
        <f t="shared" si="7"/>
        <v>0</v>
      </c>
      <c r="QW19" s="3">
        <f t="shared" si="7"/>
        <v>4</v>
      </c>
      <c r="QX19" s="3">
        <f t="shared" si="7"/>
        <v>1</v>
      </c>
      <c r="QY19" s="3">
        <f t="shared" si="7"/>
        <v>0</v>
      </c>
      <c r="QZ19" s="3">
        <f t="shared" si="7"/>
        <v>4</v>
      </c>
      <c r="RA19" s="3">
        <f t="shared" si="7"/>
        <v>1</v>
      </c>
      <c r="RB19" s="3">
        <f t="shared" si="7"/>
        <v>0</v>
      </c>
      <c r="RC19" s="3">
        <f t="shared" si="7"/>
        <v>4</v>
      </c>
      <c r="RD19" s="3">
        <f t="shared" si="7"/>
        <v>1</v>
      </c>
      <c r="RE19" s="3">
        <f t="shared" si="7"/>
        <v>0</v>
      </c>
      <c r="RF19" s="3">
        <v>4</v>
      </c>
      <c r="RG19" s="3">
        <f t="shared" si="7"/>
        <v>1</v>
      </c>
      <c r="RH19" s="3">
        <f t="shared" si="7"/>
        <v>0</v>
      </c>
      <c r="RI19" s="3">
        <f t="shared" si="7"/>
        <v>4</v>
      </c>
      <c r="RJ19" s="3">
        <f t="shared" si="7"/>
        <v>1</v>
      </c>
      <c r="RK19" s="3">
        <f t="shared" si="7"/>
        <v>0</v>
      </c>
      <c r="RL19" s="3">
        <f t="shared" si="7"/>
        <v>4</v>
      </c>
      <c r="RM19" s="3">
        <f t="shared" si="7"/>
        <v>1</v>
      </c>
      <c r="RN19" s="3">
        <f t="shared" si="7"/>
        <v>0</v>
      </c>
      <c r="RO19" s="3">
        <f t="shared" si="7"/>
        <v>4</v>
      </c>
      <c r="RP19" s="3">
        <f t="shared" si="7"/>
        <v>1</v>
      </c>
      <c r="RQ19" s="3">
        <f t="shared" si="7"/>
        <v>0</v>
      </c>
      <c r="RR19" s="3">
        <f t="shared" si="7"/>
        <v>4</v>
      </c>
      <c r="RS19" s="3">
        <f t="shared" si="7"/>
        <v>1</v>
      </c>
      <c r="RT19" s="3">
        <f t="shared" si="7"/>
        <v>0</v>
      </c>
      <c r="RU19" s="3">
        <f t="shared" si="7"/>
        <v>4</v>
      </c>
      <c r="RV19" s="3">
        <f t="shared" si="7"/>
        <v>1</v>
      </c>
      <c r="RW19" s="3">
        <f t="shared" si="7"/>
        <v>0</v>
      </c>
      <c r="RX19" s="3">
        <f t="shared" si="7"/>
        <v>4</v>
      </c>
      <c r="RY19" s="3">
        <f t="shared" si="7"/>
        <v>1</v>
      </c>
      <c r="RZ19" s="3">
        <f t="shared" si="7"/>
        <v>0</v>
      </c>
      <c r="SA19" s="3">
        <f t="shared" si="7"/>
        <v>4</v>
      </c>
      <c r="SB19" s="3">
        <f t="shared" si="7"/>
        <v>1</v>
      </c>
      <c r="SC19" s="3">
        <f t="shared" si="7"/>
        <v>0</v>
      </c>
      <c r="SD19" s="3">
        <f t="shared" si="7"/>
        <v>4</v>
      </c>
      <c r="SE19" s="3">
        <f t="shared" si="7"/>
        <v>1</v>
      </c>
      <c r="SF19" s="3">
        <f t="shared" si="7"/>
        <v>0</v>
      </c>
      <c r="SG19" s="3">
        <f t="shared" si="7"/>
        <v>4</v>
      </c>
      <c r="SH19" s="3">
        <f t="shared" si="7"/>
        <v>1</v>
      </c>
      <c r="SI19" s="3">
        <f t="shared" si="7"/>
        <v>0</v>
      </c>
      <c r="SJ19" s="3">
        <f t="shared" si="7"/>
        <v>4</v>
      </c>
      <c r="SK19" s="3">
        <f t="shared" si="7"/>
        <v>1</v>
      </c>
      <c r="SL19" s="3">
        <f t="shared" si="7"/>
        <v>0</v>
      </c>
      <c r="SM19" s="3">
        <f t="shared" si="7"/>
        <v>4</v>
      </c>
      <c r="SN19" s="3">
        <f t="shared" si="7"/>
        <v>1</v>
      </c>
      <c r="SO19" s="3">
        <f t="shared" si="7"/>
        <v>0</v>
      </c>
      <c r="SP19" s="3">
        <f t="shared" si="7"/>
        <v>4</v>
      </c>
      <c r="SQ19" s="3">
        <f t="shared" si="7"/>
        <v>1</v>
      </c>
      <c r="SR19" s="3">
        <f t="shared" si="7"/>
        <v>0</v>
      </c>
      <c r="SS19" s="3">
        <f t="shared" si="7"/>
        <v>4</v>
      </c>
      <c r="ST19" s="3">
        <f t="shared" si="7"/>
        <v>1</v>
      </c>
      <c r="SU19" s="3">
        <f t="shared" ref="SU19:VF19" si="8">SUM(SU14:SU18)</f>
        <v>0</v>
      </c>
      <c r="SV19" s="3">
        <f t="shared" si="8"/>
        <v>4</v>
      </c>
      <c r="SW19" s="3">
        <f t="shared" si="8"/>
        <v>1</v>
      </c>
      <c r="SX19" s="3">
        <f t="shared" si="8"/>
        <v>0</v>
      </c>
      <c r="SY19" s="3">
        <f t="shared" si="8"/>
        <v>4</v>
      </c>
      <c r="SZ19" s="3">
        <f t="shared" si="8"/>
        <v>1</v>
      </c>
      <c r="TA19" s="3">
        <f t="shared" si="8"/>
        <v>0</v>
      </c>
      <c r="TB19" s="3">
        <f t="shared" si="8"/>
        <v>4</v>
      </c>
      <c r="TC19" s="3">
        <f t="shared" si="8"/>
        <v>1</v>
      </c>
      <c r="TD19" s="3">
        <f t="shared" si="8"/>
        <v>0</v>
      </c>
      <c r="TE19" s="3">
        <f t="shared" si="8"/>
        <v>4</v>
      </c>
      <c r="TF19" s="3">
        <f t="shared" si="8"/>
        <v>1</v>
      </c>
      <c r="TG19" s="3">
        <f t="shared" si="8"/>
        <v>0</v>
      </c>
      <c r="TH19" s="3">
        <f t="shared" si="8"/>
        <v>4</v>
      </c>
      <c r="TI19" s="3">
        <f t="shared" si="8"/>
        <v>1</v>
      </c>
      <c r="TJ19" s="3">
        <f t="shared" si="8"/>
        <v>0</v>
      </c>
      <c r="TK19" s="3">
        <f t="shared" si="8"/>
        <v>4</v>
      </c>
      <c r="TL19" s="3">
        <f t="shared" si="8"/>
        <v>1</v>
      </c>
      <c r="TM19" s="3">
        <f t="shared" si="8"/>
        <v>0</v>
      </c>
      <c r="TN19" s="3">
        <f t="shared" si="8"/>
        <v>4</v>
      </c>
      <c r="TO19" s="3">
        <f t="shared" si="8"/>
        <v>1</v>
      </c>
      <c r="TP19" s="3">
        <f t="shared" si="8"/>
        <v>0</v>
      </c>
      <c r="TQ19" s="3">
        <f t="shared" si="8"/>
        <v>4</v>
      </c>
      <c r="TR19" s="3">
        <f t="shared" si="8"/>
        <v>1</v>
      </c>
      <c r="TS19" s="3">
        <f t="shared" si="8"/>
        <v>0</v>
      </c>
      <c r="TT19" s="3">
        <f t="shared" si="8"/>
        <v>4</v>
      </c>
      <c r="TU19" s="3">
        <f t="shared" si="8"/>
        <v>1</v>
      </c>
      <c r="TV19" s="3">
        <f t="shared" si="8"/>
        <v>0</v>
      </c>
      <c r="TW19" s="3">
        <f t="shared" si="8"/>
        <v>4</v>
      </c>
      <c r="TX19" s="3">
        <f t="shared" si="8"/>
        <v>1</v>
      </c>
      <c r="TY19" s="3">
        <f t="shared" si="8"/>
        <v>0</v>
      </c>
      <c r="TZ19" s="3">
        <f t="shared" si="8"/>
        <v>4</v>
      </c>
      <c r="UA19" s="3">
        <f t="shared" si="8"/>
        <v>1</v>
      </c>
      <c r="UB19" s="3">
        <f t="shared" si="8"/>
        <v>0</v>
      </c>
      <c r="UC19" s="3">
        <f t="shared" si="8"/>
        <v>4</v>
      </c>
      <c r="UD19" s="3">
        <f t="shared" si="8"/>
        <v>1</v>
      </c>
      <c r="UE19" s="3">
        <f t="shared" si="8"/>
        <v>0</v>
      </c>
      <c r="UF19" s="3">
        <f t="shared" si="8"/>
        <v>4</v>
      </c>
      <c r="UG19" s="3">
        <f t="shared" si="8"/>
        <v>1</v>
      </c>
      <c r="UH19" s="3">
        <f t="shared" si="8"/>
        <v>0</v>
      </c>
      <c r="UI19" s="3">
        <f t="shared" si="8"/>
        <v>4</v>
      </c>
      <c r="UJ19" s="3">
        <f t="shared" si="8"/>
        <v>1</v>
      </c>
      <c r="UK19" s="3">
        <f t="shared" si="8"/>
        <v>0</v>
      </c>
      <c r="UL19" s="3">
        <f t="shared" si="8"/>
        <v>4</v>
      </c>
      <c r="UM19" s="3">
        <f t="shared" si="8"/>
        <v>1</v>
      </c>
      <c r="UN19" s="3">
        <f t="shared" si="8"/>
        <v>0</v>
      </c>
      <c r="UO19" s="3">
        <f t="shared" si="8"/>
        <v>4</v>
      </c>
      <c r="UP19" s="3">
        <f t="shared" si="8"/>
        <v>1</v>
      </c>
      <c r="UQ19" s="3">
        <f t="shared" si="8"/>
        <v>0</v>
      </c>
      <c r="UR19" s="3">
        <f t="shared" si="8"/>
        <v>4</v>
      </c>
      <c r="US19" s="3">
        <f t="shared" si="8"/>
        <v>1</v>
      </c>
      <c r="UT19" s="3">
        <f t="shared" si="8"/>
        <v>0</v>
      </c>
      <c r="UU19" s="3">
        <f t="shared" si="8"/>
        <v>4</v>
      </c>
      <c r="UV19" s="3">
        <f t="shared" si="8"/>
        <v>1</v>
      </c>
      <c r="UW19" s="3">
        <f t="shared" si="8"/>
        <v>0</v>
      </c>
      <c r="UX19" s="3">
        <f t="shared" si="8"/>
        <v>4</v>
      </c>
      <c r="UY19" s="3">
        <f t="shared" si="8"/>
        <v>1</v>
      </c>
      <c r="UZ19" s="3">
        <f t="shared" si="8"/>
        <v>0</v>
      </c>
      <c r="VA19" s="3">
        <f t="shared" si="8"/>
        <v>4</v>
      </c>
      <c r="VB19" s="3">
        <f t="shared" si="8"/>
        <v>1</v>
      </c>
      <c r="VC19" s="3">
        <f t="shared" si="8"/>
        <v>0</v>
      </c>
      <c r="VD19" s="3">
        <f t="shared" si="8"/>
        <v>4</v>
      </c>
      <c r="VE19" s="3">
        <f t="shared" si="8"/>
        <v>1</v>
      </c>
      <c r="VF19" s="3">
        <f t="shared" si="8"/>
        <v>0</v>
      </c>
      <c r="VG19" s="3">
        <f t="shared" ref="VG19:VU19" si="9">SUM(VG14:VG18)</f>
        <v>4</v>
      </c>
      <c r="VH19" s="3">
        <f t="shared" si="9"/>
        <v>1</v>
      </c>
      <c r="VI19" s="3">
        <f t="shared" si="9"/>
        <v>0</v>
      </c>
      <c r="VJ19" s="3">
        <f t="shared" si="9"/>
        <v>4</v>
      </c>
      <c r="VK19" s="3">
        <f t="shared" si="9"/>
        <v>1</v>
      </c>
      <c r="VL19" s="3">
        <f t="shared" si="9"/>
        <v>0</v>
      </c>
      <c r="VM19" s="3">
        <f t="shared" si="9"/>
        <v>4</v>
      </c>
      <c r="VN19" s="3">
        <f t="shared" si="9"/>
        <v>1</v>
      </c>
      <c r="VO19" s="3">
        <f t="shared" si="9"/>
        <v>0</v>
      </c>
      <c r="VP19" s="3">
        <f t="shared" si="9"/>
        <v>4</v>
      </c>
      <c r="VQ19" s="3">
        <f t="shared" si="9"/>
        <v>1</v>
      </c>
      <c r="VR19" s="3">
        <f t="shared" si="9"/>
        <v>0</v>
      </c>
      <c r="VS19" s="3">
        <f t="shared" si="9"/>
        <v>4</v>
      </c>
      <c r="VT19" s="3">
        <f t="shared" si="9"/>
        <v>1</v>
      </c>
      <c r="VU19" s="3">
        <f t="shared" si="9"/>
        <v>0</v>
      </c>
    </row>
    <row r="20" spans="1:593" ht="37.5" customHeight="1" x14ac:dyDescent="0.25">
      <c r="A20" s="77" t="s">
        <v>1919</v>
      </c>
      <c r="B20" s="78"/>
      <c r="C20" s="11">
        <f>C19/5%</f>
        <v>80</v>
      </c>
      <c r="D20" s="11">
        <f t="shared" ref="D20:BO20" si="10">D19/5%</f>
        <v>20</v>
      </c>
      <c r="E20" s="11">
        <f t="shared" si="10"/>
        <v>0</v>
      </c>
      <c r="F20" s="11">
        <f t="shared" si="10"/>
        <v>80</v>
      </c>
      <c r="G20" s="11">
        <f t="shared" si="10"/>
        <v>20</v>
      </c>
      <c r="H20" s="11">
        <f t="shared" si="10"/>
        <v>0</v>
      </c>
      <c r="I20" s="11">
        <f t="shared" si="10"/>
        <v>80</v>
      </c>
      <c r="J20" s="11">
        <f t="shared" si="10"/>
        <v>20</v>
      </c>
      <c r="K20" s="11">
        <f t="shared" si="10"/>
        <v>0</v>
      </c>
      <c r="L20" s="11">
        <f t="shared" si="10"/>
        <v>80</v>
      </c>
      <c r="M20" s="11">
        <f t="shared" si="10"/>
        <v>20</v>
      </c>
      <c r="N20" s="11">
        <f t="shared" si="10"/>
        <v>0</v>
      </c>
      <c r="O20" s="11">
        <f t="shared" si="10"/>
        <v>80</v>
      </c>
      <c r="P20" s="11">
        <f t="shared" si="10"/>
        <v>20</v>
      </c>
      <c r="Q20" s="11">
        <f t="shared" si="10"/>
        <v>0</v>
      </c>
      <c r="R20" s="11">
        <f t="shared" si="10"/>
        <v>80</v>
      </c>
      <c r="S20" s="11">
        <f t="shared" si="10"/>
        <v>20</v>
      </c>
      <c r="T20" s="11">
        <f t="shared" si="10"/>
        <v>0</v>
      </c>
      <c r="U20" s="11">
        <f t="shared" si="10"/>
        <v>80</v>
      </c>
      <c r="V20" s="11">
        <f t="shared" si="10"/>
        <v>20</v>
      </c>
      <c r="W20" s="11">
        <f t="shared" si="10"/>
        <v>0</v>
      </c>
      <c r="X20" s="11">
        <f t="shared" si="10"/>
        <v>80</v>
      </c>
      <c r="Y20" s="11">
        <f t="shared" si="10"/>
        <v>20</v>
      </c>
      <c r="Z20" s="11">
        <f t="shared" si="10"/>
        <v>0</v>
      </c>
      <c r="AA20" s="11">
        <f t="shared" si="10"/>
        <v>80</v>
      </c>
      <c r="AB20" s="11">
        <f t="shared" si="10"/>
        <v>20</v>
      </c>
      <c r="AC20" s="11">
        <f t="shared" si="10"/>
        <v>0</v>
      </c>
      <c r="AD20" s="11">
        <f t="shared" si="10"/>
        <v>80</v>
      </c>
      <c r="AE20" s="11">
        <f t="shared" si="10"/>
        <v>20</v>
      </c>
      <c r="AF20" s="11">
        <f t="shared" si="10"/>
        <v>0</v>
      </c>
      <c r="AG20" s="11">
        <f t="shared" si="10"/>
        <v>80</v>
      </c>
      <c r="AH20" s="11">
        <f t="shared" si="10"/>
        <v>20</v>
      </c>
      <c r="AI20" s="11">
        <f t="shared" si="10"/>
        <v>0</v>
      </c>
      <c r="AJ20" s="11">
        <f t="shared" si="10"/>
        <v>80</v>
      </c>
      <c r="AK20" s="11">
        <f t="shared" si="10"/>
        <v>20</v>
      </c>
      <c r="AL20" s="11">
        <f t="shared" si="10"/>
        <v>0</v>
      </c>
      <c r="AM20" s="11">
        <f t="shared" si="10"/>
        <v>80</v>
      </c>
      <c r="AN20" s="11">
        <f t="shared" si="10"/>
        <v>20</v>
      </c>
      <c r="AO20" s="11">
        <f t="shared" si="10"/>
        <v>0</v>
      </c>
      <c r="AP20" s="11">
        <f t="shared" si="10"/>
        <v>80</v>
      </c>
      <c r="AQ20" s="11">
        <f t="shared" si="10"/>
        <v>20</v>
      </c>
      <c r="AR20" s="11">
        <f t="shared" si="10"/>
        <v>0</v>
      </c>
      <c r="AS20" s="11">
        <f t="shared" si="10"/>
        <v>80</v>
      </c>
      <c r="AT20" s="11">
        <f t="shared" si="10"/>
        <v>20</v>
      </c>
      <c r="AU20" s="11">
        <f t="shared" si="10"/>
        <v>0</v>
      </c>
      <c r="AV20" s="11">
        <f t="shared" si="10"/>
        <v>80</v>
      </c>
      <c r="AW20" s="11">
        <f t="shared" si="10"/>
        <v>20</v>
      </c>
      <c r="AX20" s="11">
        <f t="shared" si="10"/>
        <v>0</v>
      </c>
      <c r="AY20" s="11">
        <f t="shared" si="10"/>
        <v>80</v>
      </c>
      <c r="AZ20" s="11">
        <f t="shared" si="10"/>
        <v>20</v>
      </c>
      <c r="BA20" s="11">
        <f t="shared" si="10"/>
        <v>0</v>
      </c>
      <c r="BB20" s="11">
        <f t="shared" si="10"/>
        <v>80</v>
      </c>
      <c r="BC20" s="11">
        <f t="shared" si="10"/>
        <v>20</v>
      </c>
      <c r="BD20" s="11">
        <f t="shared" si="10"/>
        <v>0</v>
      </c>
      <c r="BE20" s="11">
        <f t="shared" si="10"/>
        <v>80</v>
      </c>
      <c r="BF20" s="11">
        <f t="shared" si="10"/>
        <v>20</v>
      </c>
      <c r="BG20" s="11">
        <f t="shared" si="10"/>
        <v>0</v>
      </c>
      <c r="BH20" s="11">
        <f t="shared" si="10"/>
        <v>80</v>
      </c>
      <c r="BI20" s="11">
        <f t="shared" si="10"/>
        <v>20</v>
      </c>
      <c r="BJ20" s="11">
        <f t="shared" si="10"/>
        <v>0</v>
      </c>
      <c r="BK20" s="11">
        <f t="shared" si="10"/>
        <v>80</v>
      </c>
      <c r="BL20" s="11">
        <f t="shared" si="10"/>
        <v>20</v>
      </c>
      <c r="BM20" s="11">
        <f t="shared" si="10"/>
        <v>0</v>
      </c>
      <c r="BN20" s="11">
        <f t="shared" si="10"/>
        <v>80</v>
      </c>
      <c r="BO20" s="11">
        <f t="shared" si="10"/>
        <v>20</v>
      </c>
      <c r="BP20" s="11">
        <f t="shared" ref="BP20:EA20" si="11">BP19/5%</f>
        <v>0</v>
      </c>
      <c r="BQ20" s="11">
        <f t="shared" si="11"/>
        <v>80</v>
      </c>
      <c r="BR20" s="11">
        <f t="shared" si="11"/>
        <v>20</v>
      </c>
      <c r="BS20" s="11">
        <f t="shared" si="11"/>
        <v>0</v>
      </c>
      <c r="BT20" s="11">
        <f t="shared" si="11"/>
        <v>80</v>
      </c>
      <c r="BU20" s="11">
        <f t="shared" si="11"/>
        <v>20</v>
      </c>
      <c r="BV20" s="11">
        <f t="shared" si="11"/>
        <v>0</v>
      </c>
      <c r="BW20" s="11">
        <f t="shared" si="11"/>
        <v>80</v>
      </c>
      <c r="BX20" s="11">
        <f t="shared" si="11"/>
        <v>20</v>
      </c>
      <c r="BY20" s="11">
        <f t="shared" si="11"/>
        <v>0</v>
      </c>
      <c r="BZ20" s="11">
        <f t="shared" si="11"/>
        <v>80</v>
      </c>
      <c r="CA20" s="11">
        <f t="shared" si="11"/>
        <v>20</v>
      </c>
      <c r="CB20" s="11">
        <f t="shared" si="11"/>
        <v>0</v>
      </c>
      <c r="CC20" s="11">
        <f t="shared" si="11"/>
        <v>80</v>
      </c>
      <c r="CD20" s="11">
        <f t="shared" si="11"/>
        <v>20</v>
      </c>
      <c r="CE20" s="11">
        <f t="shared" si="11"/>
        <v>0</v>
      </c>
      <c r="CF20" s="11">
        <f t="shared" si="11"/>
        <v>80</v>
      </c>
      <c r="CG20" s="11">
        <f t="shared" si="11"/>
        <v>20</v>
      </c>
      <c r="CH20" s="11">
        <f t="shared" si="11"/>
        <v>0</v>
      </c>
      <c r="CI20" s="11">
        <f t="shared" si="11"/>
        <v>80</v>
      </c>
      <c r="CJ20" s="11">
        <f t="shared" si="11"/>
        <v>20</v>
      </c>
      <c r="CK20" s="11">
        <f t="shared" si="11"/>
        <v>0</v>
      </c>
      <c r="CL20" s="11">
        <f t="shared" si="11"/>
        <v>80</v>
      </c>
      <c r="CM20" s="11">
        <f t="shared" si="11"/>
        <v>20</v>
      </c>
      <c r="CN20" s="11">
        <f t="shared" si="11"/>
        <v>0</v>
      </c>
      <c r="CO20" s="11">
        <f t="shared" si="11"/>
        <v>80</v>
      </c>
      <c r="CP20" s="11">
        <f t="shared" si="11"/>
        <v>20</v>
      </c>
      <c r="CQ20" s="11">
        <f t="shared" si="11"/>
        <v>0</v>
      </c>
      <c r="CR20" s="11">
        <f t="shared" si="11"/>
        <v>80</v>
      </c>
      <c r="CS20" s="11">
        <f t="shared" si="11"/>
        <v>20</v>
      </c>
      <c r="CT20" s="11">
        <f t="shared" si="11"/>
        <v>0</v>
      </c>
      <c r="CU20" s="11">
        <f t="shared" si="11"/>
        <v>80</v>
      </c>
      <c r="CV20" s="11">
        <f t="shared" si="11"/>
        <v>20</v>
      </c>
      <c r="CW20" s="11">
        <f t="shared" si="11"/>
        <v>0</v>
      </c>
      <c r="CX20" s="11">
        <f t="shared" si="11"/>
        <v>80</v>
      </c>
      <c r="CY20" s="11">
        <f t="shared" si="11"/>
        <v>20</v>
      </c>
      <c r="CZ20" s="11">
        <f t="shared" si="11"/>
        <v>0</v>
      </c>
      <c r="DA20" s="11">
        <f t="shared" si="11"/>
        <v>80</v>
      </c>
      <c r="DB20" s="11">
        <f t="shared" si="11"/>
        <v>20</v>
      </c>
      <c r="DC20" s="11">
        <f t="shared" si="11"/>
        <v>0</v>
      </c>
      <c r="DD20" s="11">
        <f t="shared" si="11"/>
        <v>80</v>
      </c>
      <c r="DE20" s="11">
        <f t="shared" si="11"/>
        <v>20</v>
      </c>
      <c r="DF20" s="11">
        <f t="shared" si="11"/>
        <v>0</v>
      </c>
      <c r="DG20" s="11">
        <f t="shared" si="11"/>
        <v>80</v>
      </c>
      <c r="DH20" s="11">
        <f t="shared" si="11"/>
        <v>20</v>
      </c>
      <c r="DI20" s="11">
        <f t="shared" si="11"/>
        <v>0</v>
      </c>
      <c r="DJ20" s="11">
        <f t="shared" si="11"/>
        <v>80</v>
      </c>
      <c r="DK20" s="11">
        <f t="shared" si="11"/>
        <v>20</v>
      </c>
      <c r="DL20" s="11">
        <f t="shared" si="11"/>
        <v>0</v>
      </c>
      <c r="DM20" s="11">
        <f t="shared" si="11"/>
        <v>80</v>
      </c>
      <c r="DN20" s="11">
        <f t="shared" si="11"/>
        <v>20</v>
      </c>
      <c r="DO20" s="11">
        <f t="shared" si="11"/>
        <v>0</v>
      </c>
      <c r="DP20" s="11">
        <f t="shared" si="11"/>
        <v>80</v>
      </c>
      <c r="DQ20" s="11">
        <f t="shared" si="11"/>
        <v>20</v>
      </c>
      <c r="DR20" s="11">
        <f t="shared" si="11"/>
        <v>0</v>
      </c>
      <c r="DS20" s="11">
        <f t="shared" si="11"/>
        <v>80</v>
      </c>
      <c r="DT20" s="11">
        <f t="shared" si="11"/>
        <v>20</v>
      </c>
      <c r="DU20" s="11">
        <f t="shared" si="11"/>
        <v>0</v>
      </c>
      <c r="DV20" s="11">
        <f t="shared" si="11"/>
        <v>80</v>
      </c>
      <c r="DW20" s="11">
        <f t="shared" si="11"/>
        <v>20</v>
      </c>
      <c r="DX20" s="11">
        <f t="shared" si="11"/>
        <v>0</v>
      </c>
      <c r="DY20" s="11">
        <f t="shared" si="11"/>
        <v>80</v>
      </c>
      <c r="DZ20" s="11">
        <f t="shared" si="11"/>
        <v>20</v>
      </c>
      <c r="EA20" s="11">
        <f t="shared" si="11"/>
        <v>0</v>
      </c>
      <c r="EB20" s="11">
        <f t="shared" ref="EB20:GM20" si="12">EB19/5%</f>
        <v>80</v>
      </c>
      <c r="EC20" s="11">
        <f t="shared" si="12"/>
        <v>20</v>
      </c>
      <c r="ED20" s="11">
        <f t="shared" si="12"/>
        <v>0</v>
      </c>
      <c r="EE20" s="11">
        <f t="shared" si="12"/>
        <v>80</v>
      </c>
      <c r="EF20" s="11">
        <f t="shared" si="12"/>
        <v>20</v>
      </c>
      <c r="EG20" s="11">
        <f t="shared" si="12"/>
        <v>0</v>
      </c>
      <c r="EH20" s="11">
        <f t="shared" si="12"/>
        <v>80</v>
      </c>
      <c r="EI20" s="11">
        <f t="shared" si="12"/>
        <v>20</v>
      </c>
      <c r="EJ20" s="11">
        <f t="shared" si="12"/>
        <v>0</v>
      </c>
      <c r="EK20" s="11">
        <f t="shared" si="12"/>
        <v>80</v>
      </c>
      <c r="EL20" s="11">
        <f t="shared" si="12"/>
        <v>20</v>
      </c>
      <c r="EM20" s="11">
        <f t="shared" si="12"/>
        <v>0</v>
      </c>
      <c r="EN20" s="11">
        <f t="shared" si="12"/>
        <v>80</v>
      </c>
      <c r="EO20" s="11">
        <f t="shared" si="12"/>
        <v>20</v>
      </c>
      <c r="EP20" s="11">
        <f t="shared" si="12"/>
        <v>0</v>
      </c>
      <c r="EQ20" s="11">
        <f t="shared" si="12"/>
        <v>80</v>
      </c>
      <c r="ER20" s="11">
        <f t="shared" si="12"/>
        <v>20</v>
      </c>
      <c r="ES20" s="11">
        <f t="shared" si="12"/>
        <v>0</v>
      </c>
      <c r="ET20" s="11">
        <f t="shared" si="12"/>
        <v>80</v>
      </c>
      <c r="EU20" s="11">
        <f t="shared" si="12"/>
        <v>20</v>
      </c>
      <c r="EV20" s="11">
        <f t="shared" si="12"/>
        <v>0</v>
      </c>
      <c r="EW20" s="11">
        <f t="shared" si="12"/>
        <v>80</v>
      </c>
      <c r="EX20" s="11">
        <f t="shared" si="12"/>
        <v>20</v>
      </c>
      <c r="EY20" s="11">
        <f t="shared" si="12"/>
        <v>0</v>
      </c>
      <c r="EZ20" s="11">
        <f t="shared" si="12"/>
        <v>80</v>
      </c>
      <c r="FA20" s="11">
        <f t="shared" si="12"/>
        <v>20</v>
      </c>
      <c r="FB20" s="11">
        <f t="shared" si="12"/>
        <v>0</v>
      </c>
      <c r="FC20" s="11">
        <f t="shared" si="12"/>
        <v>80</v>
      </c>
      <c r="FD20" s="11">
        <f t="shared" si="12"/>
        <v>20</v>
      </c>
      <c r="FE20" s="11">
        <f t="shared" si="12"/>
        <v>0</v>
      </c>
      <c r="FF20" s="11">
        <f t="shared" si="12"/>
        <v>80</v>
      </c>
      <c r="FG20" s="11">
        <f t="shared" si="12"/>
        <v>20</v>
      </c>
      <c r="FH20" s="11">
        <f t="shared" si="12"/>
        <v>0</v>
      </c>
      <c r="FI20" s="11">
        <f t="shared" si="12"/>
        <v>80</v>
      </c>
      <c r="FJ20" s="11">
        <f t="shared" si="12"/>
        <v>20</v>
      </c>
      <c r="FK20" s="11">
        <f t="shared" si="12"/>
        <v>0</v>
      </c>
      <c r="FL20" s="11">
        <f t="shared" si="12"/>
        <v>80</v>
      </c>
      <c r="FM20" s="11">
        <f t="shared" si="12"/>
        <v>20</v>
      </c>
      <c r="FN20" s="11">
        <f t="shared" si="12"/>
        <v>0</v>
      </c>
      <c r="FO20" s="11">
        <f t="shared" si="12"/>
        <v>80</v>
      </c>
      <c r="FP20" s="11">
        <f t="shared" si="12"/>
        <v>20</v>
      </c>
      <c r="FQ20" s="11">
        <f t="shared" si="12"/>
        <v>0</v>
      </c>
      <c r="FR20" s="11">
        <f t="shared" si="12"/>
        <v>80</v>
      </c>
      <c r="FS20" s="11">
        <f t="shared" si="12"/>
        <v>20</v>
      </c>
      <c r="FT20" s="11">
        <f t="shared" si="12"/>
        <v>0</v>
      </c>
      <c r="FU20" s="11">
        <f t="shared" si="12"/>
        <v>80</v>
      </c>
      <c r="FV20" s="11">
        <f t="shared" si="12"/>
        <v>20</v>
      </c>
      <c r="FW20" s="11">
        <f t="shared" si="12"/>
        <v>0</v>
      </c>
      <c r="FX20" s="11">
        <f t="shared" si="12"/>
        <v>80</v>
      </c>
      <c r="FY20" s="11">
        <f t="shared" si="12"/>
        <v>20</v>
      </c>
      <c r="FZ20" s="11">
        <f t="shared" si="12"/>
        <v>0</v>
      </c>
      <c r="GA20" s="11">
        <f t="shared" si="12"/>
        <v>80</v>
      </c>
      <c r="GB20" s="11">
        <f t="shared" si="12"/>
        <v>20</v>
      </c>
      <c r="GC20" s="11">
        <f t="shared" si="12"/>
        <v>0</v>
      </c>
      <c r="GD20" s="11">
        <f t="shared" si="12"/>
        <v>80</v>
      </c>
      <c r="GE20" s="11">
        <f t="shared" si="12"/>
        <v>20</v>
      </c>
      <c r="GF20" s="11">
        <f t="shared" si="12"/>
        <v>0</v>
      </c>
      <c r="GG20" s="11">
        <f t="shared" si="12"/>
        <v>80</v>
      </c>
      <c r="GH20" s="11">
        <f t="shared" si="12"/>
        <v>20</v>
      </c>
      <c r="GI20" s="11">
        <f t="shared" si="12"/>
        <v>0</v>
      </c>
      <c r="GJ20" s="11">
        <f t="shared" si="12"/>
        <v>80</v>
      </c>
      <c r="GK20" s="11">
        <f t="shared" si="12"/>
        <v>20</v>
      </c>
      <c r="GL20" s="11">
        <f t="shared" si="12"/>
        <v>0</v>
      </c>
      <c r="GM20" s="11">
        <f t="shared" si="12"/>
        <v>80</v>
      </c>
      <c r="GN20" s="11">
        <f t="shared" ref="GN20:IY20" si="13">GN19/5%</f>
        <v>20</v>
      </c>
      <c r="GO20" s="11">
        <f t="shared" si="13"/>
        <v>0</v>
      </c>
      <c r="GP20" s="11">
        <f t="shared" si="13"/>
        <v>80</v>
      </c>
      <c r="GQ20" s="11">
        <f t="shared" si="13"/>
        <v>20</v>
      </c>
      <c r="GR20" s="11">
        <f t="shared" si="13"/>
        <v>0</v>
      </c>
      <c r="GS20" s="11">
        <f t="shared" si="13"/>
        <v>80</v>
      </c>
      <c r="GT20" s="11">
        <f t="shared" si="13"/>
        <v>20</v>
      </c>
      <c r="GU20" s="11">
        <f t="shared" si="13"/>
        <v>0</v>
      </c>
      <c r="GV20" s="11">
        <f t="shared" si="13"/>
        <v>80</v>
      </c>
      <c r="GW20" s="11">
        <f t="shared" si="13"/>
        <v>20</v>
      </c>
      <c r="GX20" s="11">
        <f t="shared" si="13"/>
        <v>0</v>
      </c>
      <c r="GY20" s="11">
        <f t="shared" si="13"/>
        <v>80</v>
      </c>
      <c r="GZ20" s="11">
        <f t="shared" si="13"/>
        <v>20</v>
      </c>
      <c r="HA20" s="11">
        <f t="shared" si="13"/>
        <v>0</v>
      </c>
      <c r="HB20" s="11">
        <f t="shared" si="13"/>
        <v>80</v>
      </c>
      <c r="HC20" s="11">
        <f t="shared" si="13"/>
        <v>0</v>
      </c>
      <c r="HD20" s="11">
        <f t="shared" si="13"/>
        <v>0</v>
      </c>
      <c r="HE20" s="11">
        <f t="shared" si="13"/>
        <v>80</v>
      </c>
      <c r="HF20" s="11">
        <f t="shared" si="13"/>
        <v>20</v>
      </c>
      <c r="HG20" s="11">
        <f t="shared" si="13"/>
        <v>0</v>
      </c>
      <c r="HH20" s="11">
        <f t="shared" si="13"/>
        <v>80</v>
      </c>
      <c r="HI20" s="11">
        <f t="shared" si="13"/>
        <v>20</v>
      </c>
      <c r="HJ20" s="11">
        <f t="shared" si="13"/>
        <v>0</v>
      </c>
      <c r="HK20" s="11">
        <f t="shared" si="13"/>
        <v>80</v>
      </c>
      <c r="HL20" s="11">
        <f t="shared" si="13"/>
        <v>20</v>
      </c>
      <c r="HM20" s="11">
        <f t="shared" si="13"/>
        <v>0</v>
      </c>
      <c r="HN20" s="11">
        <f t="shared" si="13"/>
        <v>80</v>
      </c>
      <c r="HO20" s="11">
        <f t="shared" si="13"/>
        <v>20</v>
      </c>
      <c r="HP20" s="11">
        <f t="shared" si="13"/>
        <v>0</v>
      </c>
      <c r="HQ20" s="11">
        <f t="shared" si="13"/>
        <v>80</v>
      </c>
      <c r="HR20" s="11">
        <f t="shared" si="13"/>
        <v>20</v>
      </c>
      <c r="HS20" s="11">
        <f t="shared" si="13"/>
        <v>0</v>
      </c>
      <c r="HT20" s="11">
        <f t="shared" si="13"/>
        <v>80</v>
      </c>
      <c r="HU20" s="11">
        <f t="shared" si="13"/>
        <v>20</v>
      </c>
      <c r="HV20" s="11">
        <f t="shared" si="13"/>
        <v>0</v>
      </c>
      <c r="HW20" s="11">
        <f t="shared" si="13"/>
        <v>80</v>
      </c>
      <c r="HX20" s="11">
        <f t="shared" si="13"/>
        <v>20</v>
      </c>
      <c r="HY20" s="11">
        <f t="shared" si="13"/>
        <v>0</v>
      </c>
      <c r="HZ20" s="11">
        <f t="shared" si="13"/>
        <v>80</v>
      </c>
      <c r="IA20" s="11">
        <f t="shared" si="13"/>
        <v>20</v>
      </c>
      <c r="IB20" s="11">
        <f t="shared" si="13"/>
        <v>0</v>
      </c>
      <c r="IC20" s="11">
        <f t="shared" si="13"/>
        <v>80</v>
      </c>
      <c r="ID20" s="11">
        <f t="shared" si="13"/>
        <v>20</v>
      </c>
      <c r="IE20" s="11">
        <f t="shared" si="13"/>
        <v>0</v>
      </c>
      <c r="IF20" s="11">
        <f t="shared" si="13"/>
        <v>80</v>
      </c>
      <c r="IG20" s="11">
        <f t="shared" si="13"/>
        <v>20</v>
      </c>
      <c r="IH20" s="11">
        <f t="shared" si="13"/>
        <v>0</v>
      </c>
      <c r="II20" s="11">
        <f t="shared" si="13"/>
        <v>80</v>
      </c>
      <c r="IJ20" s="11">
        <f t="shared" si="13"/>
        <v>20</v>
      </c>
      <c r="IK20" s="11">
        <f t="shared" si="13"/>
        <v>0</v>
      </c>
      <c r="IL20" s="11">
        <f t="shared" si="13"/>
        <v>80</v>
      </c>
      <c r="IM20" s="11">
        <f t="shared" si="13"/>
        <v>20</v>
      </c>
      <c r="IN20" s="11">
        <f t="shared" si="13"/>
        <v>0</v>
      </c>
      <c r="IO20" s="11">
        <f t="shared" si="13"/>
        <v>80</v>
      </c>
      <c r="IP20" s="11">
        <f t="shared" si="13"/>
        <v>20</v>
      </c>
      <c r="IQ20" s="11">
        <f t="shared" si="13"/>
        <v>0</v>
      </c>
      <c r="IR20" s="11">
        <f t="shared" si="13"/>
        <v>80</v>
      </c>
      <c r="IS20" s="11">
        <f t="shared" si="13"/>
        <v>20</v>
      </c>
      <c r="IT20" s="11">
        <f t="shared" si="13"/>
        <v>0</v>
      </c>
      <c r="IU20" s="11">
        <f t="shared" si="13"/>
        <v>80</v>
      </c>
      <c r="IV20" s="11">
        <f t="shared" si="13"/>
        <v>20</v>
      </c>
      <c r="IW20" s="11">
        <f t="shared" si="13"/>
        <v>0</v>
      </c>
      <c r="IX20" s="11">
        <f t="shared" si="13"/>
        <v>80</v>
      </c>
      <c r="IY20" s="11">
        <f t="shared" si="13"/>
        <v>20</v>
      </c>
      <c r="IZ20" s="11">
        <f t="shared" ref="IZ20:LK20" si="14">IZ19/5%</f>
        <v>0</v>
      </c>
      <c r="JA20" s="11">
        <f t="shared" si="14"/>
        <v>80</v>
      </c>
      <c r="JB20" s="11">
        <f t="shared" si="14"/>
        <v>20</v>
      </c>
      <c r="JC20" s="11">
        <f t="shared" si="14"/>
        <v>0</v>
      </c>
      <c r="JD20" s="11">
        <f t="shared" si="14"/>
        <v>80</v>
      </c>
      <c r="JE20" s="11">
        <f t="shared" si="14"/>
        <v>20</v>
      </c>
      <c r="JF20" s="11">
        <f t="shared" si="14"/>
        <v>0</v>
      </c>
      <c r="JG20" s="11">
        <f t="shared" si="14"/>
        <v>80</v>
      </c>
      <c r="JH20" s="11">
        <f t="shared" si="14"/>
        <v>20</v>
      </c>
      <c r="JI20" s="11">
        <f t="shared" si="14"/>
        <v>0</v>
      </c>
      <c r="JJ20" s="11">
        <f t="shared" si="14"/>
        <v>80</v>
      </c>
      <c r="JK20" s="11">
        <f t="shared" si="14"/>
        <v>20</v>
      </c>
      <c r="JL20" s="11">
        <f t="shared" si="14"/>
        <v>0</v>
      </c>
      <c r="JM20" s="11">
        <f t="shared" si="14"/>
        <v>80</v>
      </c>
      <c r="JN20" s="11">
        <f t="shared" si="14"/>
        <v>20</v>
      </c>
      <c r="JO20" s="11">
        <f t="shared" si="14"/>
        <v>0</v>
      </c>
      <c r="JP20" s="11">
        <f t="shared" si="14"/>
        <v>80</v>
      </c>
      <c r="JQ20" s="11">
        <f t="shared" si="14"/>
        <v>20</v>
      </c>
      <c r="JR20" s="11">
        <f t="shared" si="14"/>
        <v>0</v>
      </c>
      <c r="JS20" s="11">
        <f t="shared" si="14"/>
        <v>80</v>
      </c>
      <c r="JT20" s="11">
        <f t="shared" si="14"/>
        <v>20</v>
      </c>
      <c r="JU20" s="11">
        <f t="shared" si="14"/>
        <v>0</v>
      </c>
      <c r="JV20" s="11">
        <f t="shared" si="14"/>
        <v>80</v>
      </c>
      <c r="JW20" s="11">
        <f t="shared" si="14"/>
        <v>20</v>
      </c>
      <c r="JX20" s="11">
        <f t="shared" si="14"/>
        <v>0</v>
      </c>
      <c r="JY20" s="11">
        <f t="shared" si="14"/>
        <v>80</v>
      </c>
      <c r="JZ20" s="11">
        <f t="shared" si="14"/>
        <v>20</v>
      </c>
      <c r="KA20" s="11">
        <f t="shared" si="14"/>
        <v>0</v>
      </c>
      <c r="KB20" s="11">
        <f t="shared" si="14"/>
        <v>80</v>
      </c>
      <c r="KC20" s="11">
        <f t="shared" si="14"/>
        <v>20</v>
      </c>
      <c r="KD20" s="11">
        <f t="shared" si="14"/>
        <v>0</v>
      </c>
      <c r="KE20" s="11">
        <f t="shared" si="14"/>
        <v>80</v>
      </c>
      <c r="KF20" s="11">
        <f t="shared" si="14"/>
        <v>20</v>
      </c>
      <c r="KG20" s="11">
        <f t="shared" si="14"/>
        <v>0</v>
      </c>
      <c r="KH20" s="11">
        <f t="shared" si="14"/>
        <v>80</v>
      </c>
      <c r="KI20" s="11">
        <f t="shared" si="14"/>
        <v>20</v>
      </c>
      <c r="KJ20" s="11">
        <f t="shared" si="14"/>
        <v>0</v>
      </c>
      <c r="KK20" s="11">
        <f t="shared" si="14"/>
        <v>80</v>
      </c>
      <c r="KL20" s="11">
        <f t="shared" si="14"/>
        <v>20</v>
      </c>
      <c r="KM20" s="11">
        <f t="shared" si="14"/>
        <v>0</v>
      </c>
      <c r="KN20" s="11">
        <f t="shared" si="14"/>
        <v>80</v>
      </c>
      <c r="KO20" s="11">
        <f t="shared" si="14"/>
        <v>20</v>
      </c>
      <c r="KP20" s="11">
        <f t="shared" si="14"/>
        <v>0</v>
      </c>
      <c r="KQ20" s="11">
        <f t="shared" si="14"/>
        <v>80</v>
      </c>
      <c r="KR20" s="11">
        <f t="shared" si="14"/>
        <v>20</v>
      </c>
      <c r="KS20" s="11">
        <f t="shared" si="14"/>
        <v>0</v>
      </c>
      <c r="KT20" s="11">
        <f t="shared" si="14"/>
        <v>80</v>
      </c>
      <c r="KU20" s="11">
        <f t="shared" si="14"/>
        <v>20</v>
      </c>
      <c r="KV20" s="11">
        <f t="shared" si="14"/>
        <v>0</v>
      </c>
      <c r="KW20" s="11">
        <f t="shared" si="14"/>
        <v>80</v>
      </c>
      <c r="KX20" s="11">
        <f t="shared" si="14"/>
        <v>20</v>
      </c>
      <c r="KY20" s="11">
        <f t="shared" si="14"/>
        <v>0</v>
      </c>
      <c r="KZ20" s="11">
        <f t="shared" si="14"/>
        <v>80</v>
      </c>
      <c r="LA20" s="11">
        <f t="shared" si="14"/>
        <v>20</v>
      </c>
      <c r="LB20" s="11">
        <f t="shared" si="14"/>
        <v>0</v>
      </c>
      <c r="LC20" s="11">
        <f t="shared" si="14"/>
        <v>80</v>
      </c>
      <c r="LD20" s="11">
        <f t="shared" si="14"/>
        <v>20</v>
      </c>
      <c r="LE20" s="11">
        <f t="shared" si="14"/>
        <v>0</v>
      </c>
      <c r="LF20" s="11">
        <f t="shared" si="14"/>
        <v>80</v>
      </c>
      <c r="LG20" s="11">
        <f t="shared" si="14"/>
        <v>20</v>
      </c>
      <c r="LH20" s="11">
        <f t="shared" si="14"/>
        <v>0</v>
      </c>
      <c r="LI20" s="11">
        <f t="shared" si="14"/>
        <v>80</v>
      </c>
      <c r="LJ20" s="11">
        <f t="shared" si="14"/>
        <v>0</v>
      </c>
      <c r="LK20" s="11">
        <f t="shared" si="14"/>
        <v>0</v>
      </c>
      <c r="LL20" s="11">
        <f t="shared" ref="LL20:NW20" si="15">LL19/5%</f>
        <v>80</v>
      </c>
      <c r="LM20" s="11">
        <f t="shared" si="15"/>
        <v>20</v>
      </c>
      <c r="LN20" s="11">
        <f t="shared" si="15"/>
        <v>0</v>
      </c>
      <c r="LO20" s="11">
        <f t="shared" si="15"/>
        <v>80</v>
      </c>
      <c r="LP20" s="11">
        <f t="shared" si="15"/>
        <v>20</v>
      </c>
      <c r="LQ20" s="11">
        <f t="shared" si="15"/>
        <v>0</v>
      </c>
      <c r="LR20" s="11">
        <f t="shared" si="15"/>
        <v>80</v>
      </c>
      <c r="LS20" s="11">
        <f t="shared" si="15"/>
        <v>20</v>
      </c>
      <c r="LT20" s="11">
        <f t="shared" si="15"/>
        <v>0</v>
      </c>
      <c r="LU20" s="11">
        <f t="shared" si="15"/>
        <v>80</v>
      </c>
      <c r="LV20" s="11">
        <f t="shared" si="15"/>
        <v>20</v>
      </c>
      <c r="LW20" s="11">
        <f t="shared" si="15"/>
        <v>0</v>
      </c>
      <c r="LX20" s="11">
        <f t="shared" si="15"/>
        <v>80</v>
      </c>
      <c r="LY20" s="11">
        <f t="shared" si="15"/>
        <v>20</v>
      </c>
      <c r="LZ20" s="11">
        <f t="shared" si="15"/>
        <v>0</v>
      </c>
      <c r="MA20" s="11">
        <f t="shared" si="15"/>
        <v>80</v>
      </c>
      <c r="MB20" s="11">
        <f t="shared" si="15"/>
        <v>20</v>
      </c>
      <c r="MC20" s="11">
        <f t="shared" si="15"/>
        <v>0</v>
      </c>
      <c r="MD20" s="11">
        <f t="shared" si="15"/>
        <v>80</v>
      </c>
      <c r="ME20" s="11">
        <f t="shared" si="15"/>
        <v>20</v>
      </c>
      <c r="MF20" s="11">
        <f t="shared" si="15"/>
        <v>0</v>
      </c>
      <c r="MG20" s="11">
        <f t="shared" si="15"/>
        <v>80</v>
      </c>
      <c r="MH20" s="11">
        <f t="shared" si="15"/>
        <v>20</v>
      </c>
      <c r="MI20" s="11">
        <f t="shared" si="15"/>
        <v>0</v>
      </c>
      <c r="MJ20" s="11">
        <f t="shared" si="15"/>
        <v>80</v>
      </c>
      <c r="MK20" s="11">
        <f t="shared" si="15"/>
        <v>20</v>
      </c>
      <c r="ML20" s="11">
        <f t="shared" si="15"/>
        <v>0</v>
      </c>
      <c r="MM20" s="11">
        <f t="shared" si="15"/>
        <v>80</v>
      </c>
      <c r="MN20" s="11">
        <f t="shared" si="15"/>
        <v>20</v>
      </c>
      <c r="MO20" s="11">
        <f t="shared" si="15"/>
        <v>0</v>
      </c>
      <c r="MP20" s="11">
        <f t="shared" si="15"/>
        <v>80</v>
      </c>
      <c r="MQ20" s="11">
        <f t="shared" si="15"/>
        <v>20</v>
      </c>
      <c r="MR20" s="11">
        <f t="shared" si="15"/>
        <v>0</v>
      </c>
      <c r="MS20" s="11">
        <f t="shared" si="15"/>
        <v>80</v>
      </c>
      <c r="MT20" s="11">
        <f t="shared" si="15"/>
        <v>20</v>
      </c>
      <c r="MU20" s="11">
        <f t="shared" si="15"/>
        <v>0</v>
      </c>
      <c r="MV20" s="11">
        <f t="shared" si="15"/>
        <v>80</v>
      </c>
      <c r="MW20" s="11">
        <f t="shared" si="15"/>
        <v>20</v>
      </c>
      <c r="MX20" s="11">
        <f t="shared" si="15"/>
        <v>0</v>
      </c>
      <c r="MY20" s="11">
        <f t="shared" si="15"/>
        <v>80</v>
      </c>
      <c r="MZ20" s="11">
        <f t="shared" si="15"/>
        <v>20</v>
      </c>
      <c r="NA20" s="11">
        <f t="shared" si="15"/>
        <v>0</v>
      </c>
      <c r="NB20" s="11">
        <f t="shared" si="15"/>
        <v>80</v>
      </c>
      <c r="NC20" s="11">
        <f t="shared" si="15"/>
        <v>20</v>
      </c>
      <c r="ND20" s="11">
        <f t="shared" si="15"/>
        <v>0</v>
      </c>
      <c r="NE20" s="11">
        <f t="shared" si="15"/>
        <v>80</v>
      </c>
      <c r="NF20" s="11">
        <f t="shared" si="15"/>
        <v>20</v>
      </c>
      <c r="NG20" s="11">
        <f t="shared" si="15"/>
        <v>0</v>
      </c>
      <c r="NH20" s="11">
        <f t="shared" si="15"/>
        <v>80</v>
      </c>
      <c r="NI20" s="11">
        <f t="shared" si="15"/>
        <v>20</v>
      </c>
      <c r="NJ20" s="11">
        <f t="shared" si="15"/>
        <v>0</v>
      </c>
      <c r="NK20" s="11">
        <f t="shared" si="15"/>
        <v>80</v>
      </c>
      <c r="NL20" s="11">
        <f t="shared" si="15"/>
        <v>20</v>
      </c>
      <c r="NM20" s="11">
        <f t="shared" si="15"/>
        <v>0</v>
      </c>
      <c r="NN20" s="11">
        <f t="shared" si="15"/>
        <v>80</v>
      </c>
      <c r="NO20" s="11">
        <f t="shared" si="15"/>
        <v>20</v>
      </c>
      <c r="NP20" s="11">
        <f t="shared" si="15"/>
        <v>0</v>
      </c>
      <c r="NQ20" s="11">
        <f t="shared" si="15"/>
        <v>80</v>
      </c>
      <c r="NR20" s="11">
        <f t="shared" si="15"/>
        <v>20</v>
      </c>
      <c r="NS20" s="11">
        <f t="shared" si="15"/>
        <v>0</v>
      </c>
      <c r="NT20" s="11">
        <f t="shared" si="15"/>
        <v>80</v>
      </c>
      <c r="NU20" s="11">
        <f t="shared" si="15"/>
        <v>20</v>
      </c>
      <c r="NV20" s="11">
        <f t="shared" si="15"/>
        <v>0</v>
      </c>
      <c r="NW20" s="11">
        <f t="shared" si="15"/>
        <v>80</v>
      </c>
      <c r="NX20" s="11">
        <f t="shared" ref="NX20:QI20" si="16">NX19/5%</f>
        <v>20</v>
      </c>
      <c r="NY20" s="11">
        <f t="shared" si="16"/>
        <v>0</v>
      </c>
      <c r="NZ20" s="11">
        <f t="shared" si="16"/>
        <v>80</v>
      </c>
      <c r="OA20" s="11">
        <f t="shared" si="16"/>
        <v>20</v>
      </c>
      <c r="OB20" s="11">
        <f t="shared" si="16"/>
        <v>0</v>
      </c>
      <c r="OC20" s="11">
        <f t="shared" si="16"/>
        <v>80</v>
      </c>
      <c r="OD20" s="11">
        <f t="shared" si="16"/>
        <v>20</v>
      </c>
      <c r="OE20" s="11">
        <f t="shared" si="16"/>
        <v>0</v>
      </c>
      <c r="OF20" s="11">
        <f t="shared" si="16"/>
        <v>80</v>
      </c>
      <c r="OG20" s="11">
        <f t="shared" si="16"/>
        <v>20</v>
      </c>
      <c r="OH20" s="11">
        <f t="shared" si="16"/>
        <v>0</v>
      </c>
      <c r="OI20" s="11">
        <f t="shared" si="16"/>
        <v>80</v>
      </c>
      <c r="OJ20" s="11">
        <f t="shared" si="16"/>
        <v>20</v>
      </c>
      <c r="OK20" s="11">
        <f t="shared" si="16"/>
        <v>0</v>
      </c>
      <c r="OL20" s="11">
        <f t="shared" si="16"/>
        <v>80</v>
      </c>
      <c r="OM20" s="11">
        <f t="shared" si="16"/>
        <v>20</v>
      </c>
      <c r="ON20" s="11">
        <f t="shared" si="16"/>
        <v>0</v>
      </c>
      <c r="OO20" s="11">
        <f t="shared" si="16"/>
        <v>80</v>
      </c>
      <c r="OP20" s="11">
        <f t="shared" si="16"/>
        <v>20</v>
      </c>
      <c r="OQ20" s="11">
        <f t="shared" si="16"/>
        <v>0</v>
      </c>
      <c r="OR20" s="11">
        <f t="shared" si="16"/>
        <v>80</v>
      </c>
      <c r="OS20" s="11">
        <f t="shared" si="16"/>
        <v>20</v>
      </c>
      <c r="OT20" s="11">
        <f t="shared" si="16"/>
        <v>0</v>
      </c>
      <c r="OU20" s="11">
        <f t="shared" si="16"/>
        <v>80</v>
      </c>
      <c r="OV20" s="11">
        <f t="shared" si="16"/>
        <v>20</v>
      </c>
      <c r="OW20" s="11">
        <f t="shared" si="16"/>
        <v>0</v>
      </c>
      <c r="OX20" s="11">
        <f t="shared" si="16"/>
        <v>80</v>
      </c>
      <c r="OY20" s="11">
        <f t="shared" si="16"/>
        <v>20</v>
      </c>
      <c r="OZ20" s="11">
        <f t="shared" si="16"/>
        <v>0</v>
      </c>
      <c r="PA20" s="11">
        <f t="shared" si="16"/>
        <v>80</v>
      </c>
      <c r="PB20" s="11">
        <f t="shared" si="16"/>
        <v>20</v>
      </c>
      <c r="PC20" s="11">
        <f t="shared" si="16"/>
        <v>0</v>
      </c>
      <c r="PD20" s="11">
        <f t="shared" si="16"/>
        <v>80</v>
      </c>
      <c r="PE20" s="11">
        <f t="shared" si="16"/>
        <v>20</v>
      </c>
      <c r="PF20" s="11">
        <f t="shared" si="16"/>
        <v>0</v>
      </c>
      <c r="PG20" s="11">
        <f t="shared" si="16"/>
        <v>80</v>
      </c>
      <c r="PH20" s="11">
        <f t="shared" si="16"/>
        <v>20</v>
      </c>
      <c r="PI20" s="11">
        <f t="shared" si="16"/>
        <v>0</v>
      </c>
      <c r="PJ20" s="11">
        <f t="shared" si="16"/>
        <v>80</v>
      </c>
      <c r="PK20" s="11">
        <f t="shared" si="16"/>
        <v>20</v>
      </c>
      <c r="PL20" s="11">
        <f t="shared" si="16"/>
        <v>0</v>
      </c>
      <c r="PM20" s="11">
        <f t="shared" si="16"/>
        <v>100</v>
      </c>
      <c r="PN20" s="11">
        <f t="shared" si="16"/>
        <v>20</v>
      </c>
      <c r="PO20" s="11">
        <f t="shared" si="16"/>
        <v>0</v>
      </c>
      <c r="PP20" s="11">
        <f t="shared" si="16"/>
        <v>80</v>
      </c>
      <c r="PQ20" s="11">
        <f t="shared" si="16"/>
        <v>20</v>
      </c>
      <c r="PR20" s="11">
        <f t="shared" si="16"/>
        <v>0</v>
      </c>
      <c r="PS20" s="11">
        <f t="shared" si="16"/>
        <v>80</v>
      </c>
      <c r="PT20" s="11">
        <f t="shared" si="16"/>
        <v>20</v>
      </c>
      <c r="PU20" s="11">
        <f t="shared" si="16"/>
        <v>0</v>
      </c>
      <c r="PV20" s="11">
        <f t="shared" si="16"/>
        <v>80</v>
      </c>
      <c r="PW20" s="11">
        <f t="shared" si="16"/>
        <v>20</v>
      </c>
      <c r="PX20" s="11">
        <f t="shared" si="16"/>
        <v>0</v>
      </c>
      <c r="PY20" s="11">
        <f t="shared" si="16"/>
        <v>80</v>
      </c>
      <c r="PZ20" s="11">
        <f t="shared" si="16"/>
        <v>20</v>
      </c>
      <c r="QA20" s="11">
        <f t="shared" si="16"/>
        <v>0</v>
      </c>
      <c r="QB20" s="11">
        <f t="shared" si="16"/>
        <v>80</v>
      </c>
      <c r="QC20" s="11">
        <f t="shared" si="16"/>
        <v>20</v>
      </c>
      <c r="QD20" s="11">
        <f t="shared" si="16"/>
        <v>0</v>
      </c>
      <c r="QE20" s="11">
        <f t="shared" si="16"/>
        <v>80</v>
      </c>
      <c r="QF20" s="11">
        <f t="shared" si="16"/>
        <v>20</v>
      </c>
      <c r="QG20" s="11">
        <f t="shared" si="16"/>
        <v>0</v>
      </c>
      <c r="QH20" s="11">
        <f t="shared" si="16"/>
        <v>80</v>
      </c>
      <c r="QI20" s="11">
        <f t="shared" si="16"/>
        <v>20</v>
      </c>
      <c r="QJ20" s="11">
        <f t="shared" ref="QJ20:SU20" si="17">QJ19/5%</f>
        <v>0</v>
      </c>
      <c r="QK20" s="11">
        <f t="shared" si="17"/>
        <v>80</v>
      </c>
      <c r="QL20" s="11">
        <f t="shared" si="17"/>
        <v>20</v>
      </c>
      <c r="QM20" s="11">
        <f t="shared" si="17"/>
        <v>0</v>
      </c>
      <c r="QN20" s="11">
        <f t="shared" si="17"/>
        <v>80</v>
      </c>
      <c r="QO20" s="11">
        <f t="shared" si="17"/>
        <v>20</v>
      </c>
      <c r="QP20" s="11">
        <f t="shared" si="17"/>
        <v>0</v>
      </c>
      <c r="QQ20" s="11">
        <f t="shared" si="17"/>
        <v>80</v>
      </c>
      <c r="QR20" s="11">
        <f t="shared" si="17"/>
        <v>20</v>
      </c>
      <c r="QS20" s="11">
        <f t="shared" si="17"/>
        <v>0</v>
      </c>
      <c r="QT20" s="11">
        <f t="shared" si="17"/>
        <v>80</v>
      </c>
      <c r="QU20" s="11">
        <f t="shared" si="17"/>
        <v>20</v>
      </c>
      <c r="QV20" s="11">
        <f t="shared" si="17"/>
        <v>0</v>
      </c>
      <c r="QW20" s="11">
        <f t="shared" si="17"/>
        <v>80</v>
      </c>
      <c r="QX20" s="11">
        <f t="shared" si="17"/>
        <v>20</v>
      </c>
      <c r="QY20" s="11">
        <f t="shared" si="17"/>
        <v>0</v>
      </c>
      <c r="QZ20" s="11">
        <f t="shared" si="17"/>
        <v>80</v>
      </c>
      <c r="RA20" s="11">
        <f t="shared" si="17"/>
        <v>20</v>
      </c>
      <c r="RB20" s="11">
        <f t="shared" si="17"/>
        <v>0</v>
      </c>
      <c r="RC20" s="11">
        <f t="shared" si="17"/>
        <v>80</v>
      </c>
      <c r="RD20" s="11">
        <f t="shared" si="17"/>
        <v>20</v>
      </c>
      <c r="RE20" s="11">
        <f t="shared" si="17"/>
        <v>0</v>
      </c>
      <c r="RF20" s="11">
        <f t="shared" si="17"/>
        <v>80</v>
      </c>
      <c r="RG20" s="11">
        <f t="shared" si="17"/>
        <v>20</v>
      </c>
      <c r="RH20" s="11">
        <f t="shared" si="17"/>
        <v>0</v>
      </c>
      <c r="RI20" s="11">
        <f t="shared" si="17"/>
        <v>80</v>
      </c>
      <c r="RJ20" s="11">
        <f t="shared" si="17"/>
        <v>20</v>
      </c>
      <c r="RK20" s="11">
        <f t="shared" si="17"/>
        <v>0</v>
      </c>
      <c r="RL20" s="11">
        <f t="shared" si="17"/>
        <v>80</v>
      </c>
      <c r="RM20" s="11">
        <f t="shared" si="17"/>
        <v>20</v>
      </c>
      <c r="RN20" s="11">
        <f t="shared" si="17"/>
        <v>0</v>
      </c>
      <c r="RO20" s="11">
        <f t="shared" si="17"/>
        <v>80</v>
      </c>
      <c r="RP20" s="11">
        <f t="shared" si="17"/>
        <v>20</v>
      </c>
      <c r="RQ20" s="11">
        <f t="shared" si="17"/>
        <v>0</v>
      </c>
      <c r="RR20" s="11">
        <f t="shared" si="17"/>
        <v>80</v>
      </c>
      <c r="RS20" s="11">
        <f t="shared" si="17"/>
        <v>20</v>
      </c>
      <c r="RT20" s="11">
        <f t="shared" si="17"/>
        <v>0</v>
      </c>
      <c r="RU20" s="11">
        <f t="shared" si="17"/>
        <v>80</v>
      </c>
      <c r="RV20" s="11">
        <f t="shared" si="17"/>
        <v>20</v>
      </c>
      <c r="RW20" s="11">
        <f t="shared" si="17"/>
        <v>0</v>
      </c>
      <c r="RX20" s="11">
        <f t="shared" si="17"/>
        <v>80</v>
      </c>
      <c r="RY20" s="11">
        <f t="shared" si="17"/>
        <v>20</v>
      </c>
      <c r="RZ20" s="11">
        <f t="shared" si="17"/>
        <v>0</v>
      </c>
      <c r="SA20" s="11">
        <f t="shared" si="17"/>
        <v>80</v>
      </c>
      <c r="SB20" s="11">
        <f t="shared" si="17"/>
        <v>20</v>
      </c>
      <c r="SC20" s="11">
        <f t="shared" si="17"/>
        <v>0</v>
      </c>
      <c r="SD20" s="11">
        <f t="shared" si="17"/>
        <v>80</v>
      </c>
      <c r="SE20" s="11">
        <f t="shared" si="17"/>
        <v>20</v>
      </c>
      <c r="SF20" s="11">
        <f t="shared" si="17"/>
        <v>0</v>
      </c>
      <c r="SG20" s="11">
        <f t="shared" si="17"/>
        <v>80</v>
      </c>
      <c r="SH20" s="11">
        <f t="shared" si="17"/>
        <v>20</v>
      </c>
      <c r="SI20" s="11">
        <f t="shared" si="17"/>
        <v>0</v>
      </c>
      <c r="SJ20" s="11">
        <f t="shared" si="17"/>
        <v>80</v>
      </c>
      <c r="SK20" s="11">
        <f t="shared" si="17"/>
        <v>20</v>
      </c>
      <c r="SL20" s="11">
        <f t="shared" si="17"/>
        <v>0</v>
      </c>
      <c r="SM20" s="11">
        <f t="shared" si="17"/>
        <v>80</v>
      </c>
      <c r="SN20" s="11">
        <f t="shared" si="17"/>
        <v>20</v>
      </c>
      <c r="SO20" s="11">
        <f t="shared" si="17"/>
        <v>0</v>
      </c>
      <c r="SP20" s="11">
        <f t="shared" si="17"/>
        <v>80</v>
      </c>
      <c r="SQ20" s="11">
        <f t="shared" si="17"/>
        <v>20</v>
      </c>
      <c r="SR20" s="11">
        <f t="shared" si="17"/>
        <v>0</v>
      </c>
      <c r="SS20" s="11">
        <f t="shared" si="17"/>
        <v>80</v>
      </c>
      <c r="ST20" s="11">
        <f t="shared" si="17"/>
        <v>20</v>
      </c>
      <c r="SU20" s="11">
        <f t="shared" si="17"/>
        <v>0</v>
      </c>
      <c r="SV20" s="11">
        <f t="shared" ref="SV20:VG20" si="18">SV19/5%</f>
        <v>80</v>
      </c>
      <c r="SW20" s="11">
        <f t="shared" si="18"/>
        <v>20</v>
      </c>
      <c r="SX20" s="11">
        <f t="shared" si="18"/>
        <v>0</v>
      </c>
      <c r="SY20" s="11">
        <f t="shared" si="18"/>
        <v>80</v>
      </c>
      <c r="SZ20" s="11">
        <f t="shared" si="18"/>
        <v>20</v>
      </c>
      <c r="TA20" s="11">
        <f t="shared" si="18"/>
        <v>0</v>
      </c>
      <c r="TB20" s="11">
        <f t="shared" si="18"/>
        <v>80</v>
      </c>
      <c r="TC20" s="11">
        <f t="shared" si="18"/>
        <v>20</v>
      </c>
      <c r="TD20" s="11">
        <f t="shared" si="18"/>
        <v>0</v>
      </c>
      <c r="TE20" s="11">
        <f t="shared" si="18"/>
        <v>80</v>
      </c>
      <c r="TF20" s="11">
        <f t="shared" si="18"/>
        <v>20</v>
      </c>
      <c r="TG20" s="11">
        <f t="shared" si="18"/>
        <v>0</v>
      </c>
      <c r="TH20" s="11">
        <f t="shared" si="18"/>
        <v>80</v>
      </c>
      <c r="TI20" s="11">
        <f t="shared" si="18"/>
        <v>20</v>
      </c>
      <c r="TJ20" s="11">
        <f t="shared" si="18"/>
        <v>0</v>
      </c>
      <c r="TK20" s="11">
        <f t="shared" si="18"/>
        <v>80</v>
      </c>
      <c r="TL20" s="11">
        <f t="shared" si="18"/>
        <v>20</v>
      </c>
      <c r="TM20" s="11">
        <f t="shared" si="18"/>
        <v>0</v>
      </c>
      <c r="TN20" s="11">
        <f t="shared" si="18"/>
        <v>80</v>
      </c>
      <c r="TO20" s="11">
        <f t="shared" si="18"/>
        <v>20</v>
      </c>
      <c r="TP20" s="11">
        <f t="shared" si="18"/>
        <v>0</v>
      </c>
      <c r="TQ20" s="11">
        <f t="shared" si="18"/>
        <v>80</v>
      </c>
      <c r="TR20" s="11">
        <f t="shared" si="18"/>
        <v>20</v>
      </c>
      <c r="TS20" s="11">
        <f t="shared" si="18"/>
        <v>0</v>
      </c>
      <c r="TT20" s="11">
        <f t="shared" si="18"/>
        <v>80</v>
      </c>
      <c r="TU20" s="11">
        <f t="shared" si="18"/>
        <v>20</v>
      </c>
      <c r="TV20" s="11">
        <f t="shared" si="18"/>
        <v>0</v>
      </c>
      <c r="TW20" s="11">
        <f t="shared" si="18"/>
        <v>80</v>
      </c>
      <c r="TX20" s="11">
        <f t="shared" si="18"/>
        <v>20</v>
      </c>
      <c r="TY20" s="11">
        <f t="shared" si="18"/>
        <v>0</v>
      </c>
      <c r="TZ20" s="11">
        <f t="shared" si="18"/>
        <v>80</v>
      </c>
      <c r="UA20" s="11">
        <f t="shared" si="18"/>
        <v>20</v>
      </c>
      <c r="UB20" s="11">
        <f t="shared" si="18"/>
        <v>0</v>
      </c>
      <c r="UC20" s="11">
        <f t="shared" si="18"/>
        <v>80</v>
      </c>
      <c r="UD20" s="11">
        <f t="shared" si="18"/>
        <v>20</v>
      </c>
      <c r="UE20" s="11">
        <f t="shared" si="18"/>
        <v>0</v>
      </c>
      <c r="UF20" s="11">
        <f t="shared" si="18"/>
        <v>80</v>
      </c>
      <c r="UG20" s="11">
        <f t="shared" si="18"/>
        <v>20</v>
      </c>
      <c r="UH20" s="11">
        <f t="shared" si="18"/>
        <v>0</v>
      </c>
      <c r="UI20" s="11">
        <f t="shared" si="18"/>
        <v>80</v>
      </c>
      <c r="UJ20" s="11">
        <f t="shared" si="18"/>
        <v>20</v>
      </c>
      <c r="UK20" s="11">
        <f t="shared" si="18"/>
        <v>0</v>
      </c>
      <c r="UL20" s="11">
        <f t="shared" si="18"/>
        <v>80</v>
      </c>
      <c r="UM20" s="11">
        <f t="shared" si="18"/>
        <v>20</v>
      </c>
      <c r="UN20" s="11">
        <f t="shared" si="18"/>
        <v>0</v>
      </c>
      <c r="UO20" s="11">
        <f t="shared" si="18"/>
        <v>80</v>
      </c>
      <c r="UP20" s="11">
        <f t="shared" si="18"/>
        <v>20</v>
      </c>
      <c r="UQ20" s="11">
        <f t="shared" si="18"/>
        <v>0</v>
      </c>
      <c r="UR20" s="11">
        <f t="shared" si="18"/>
        <v>80</v>
      </c>
      <c r="US20" s="11">
        <f t="shared" si="18"/>
        <v>20</v>
      </c>
      <c r="UT20" s="11">
        <f t="shared" si="18"/>
        <v>0</v>
      </c>
      <c r="UU20" s="11">
        <f t="shared" si="18"/>
        <v>80</v>
      </c>
      <c r="UV20" s="11">
        <f t="shared" si="18"/>
        <v>20</v>
      </c>
      <c r="UW20" s="11">
        <f t="shared" si="18"/>
        <v>0</v>
      </c>
      <c r="UX20" s="11">
        <f t="shared" si="18"/>
        <v>80</v>
      </c>
      <c r="UY20" s="11">
        <f t="shared" si="18"/>
        <v>20</v>
      </c>
      <c r="UZ20" s="11">
        <f t="shared" si="18"/>
        <v>0</v>
      </c>
      <c r="VA20" s="11">
        <f t="shared" si="18"/>
        <v>80</v>
      </c>
      <c r="VB20" s="11">
        <f t="shared" si="18"/>
        <v>20</v>
      </c>
      <c r="VC20" s="11">
        <f t="shared" si="18"/>
        <v>0</v>
      </c>
      <c r="VD20" s="11">
        <f t="shared" si="18"/>
        <v>80</v>
      </c>
      <c r="VE20" s="11">
        <f t="shared" si="18"/>
        <v>20</v>
      </c>
      <c r="VF20" s="11">
        <f t="shared" si="18"/>
        <v>0</v>
      </c>
      <c r="VG20" s="11">
        <f t="shared" si="18"/>
        <v>80</v>
      </c>
      <c r="VH20" s="11">
        <f t="shared" ref="VH20:VU20" si="19">VH19/5%</f>
        <v>20</v>
      </c>
      <c r="VI20" s="11">
        <f t="shared" si="19"/>
        <v>0</v>
      </c>
      <c r="VJ20" s="11">
        <f t="shared" si="19"/>
        <v>80</v>
      </c>
      <c r="VK20" s="11">
        <f t="shared" si="19"/>
        <v>20</v>
      </c>
      <c r="VL20" s="11">
        <f t="shared" si="19"/>
        <v>0</v>
      </c>
      <c r="VM20" s="11">
        <f t="shared" si="19"/>
        <v>80</v>
      </c>
      <c r="VN20" s="11">
        <f t="shared" si="19"/>
        <v>20</v>
      </c>
      <c r="VO20" s="11">
        <f t="shared" si="19"/>
        <v>0</v>
      </c>
      <c r="VP20" s="11">
        <f t="shared" si="19"/>
        <v>80</v>
      </c>
      <c r="VQ20" s="11">
        <f t="shared" si="19"/>
        <v>20</v>
      </c>
      <c r="VR20" s="11">
        <f t="shared" si="19"/>
        <v>0</v>
      </c>
      <c r="VS20" s="11">
        <f t="shared" si="19"/>
        <v>80</v>
      </c>
      <c r="VT20" s="11">
        <f t="shared" si="19"/>
        <v>20</v>
      </c>
      <c r="VU20" s="11">
        <f t="shared" si="19"/>
        <v>0</v>
      </c>
    </row>
    <row r="22" spans="1:593" x14ac:dyDescent="0.25">
      <c r="B22" t="s">
        <v>1897</v>
      </c>
    </row>
    <row r="23" spans="1:593" x14ac:dyDescent="0.25">
      <c r="B23" t="s">
        <v>1898</v>
      </c>
      <c r="C23" t="s">
        <v>1911</v>
      </c>
      <c r="D23">
        <f>(C20+F20+I20+L20+O20+R20+U20+X20+AA20+AD20+AG20+AJ20+AM20+AP20+AS20+AV20+AY20+BB20+BE20+BH20+BK20+BN20+BQ20+BT20+BW20)/25</f>
        <v>80</v>
      </c>
    </row>
    <row r="24" spans="1:593" x14ac:dyDescent="0.25">
      <c r="B24" t="s">
        <v>1899</v>
      </c>
      <c r="C24" t="s">
        <v>1911</v>
      </c>
      <c r="D24">
        <f>(D20+G20+J20+M20+P20+S20+V20+Y20+AB20+AE20+AH20+AK20+AN20+AQ20+AT20+AW20+AZ20+BC20+BF20+BI20+BL20+BO20+BR20+BU20+BX20)/25</f>
        <v>20</v>
      </c>
    </row>
    <row r="25" spans="1:593" x14ac:dyDescent="0.25">
      <c r="B25" t="s">
        <v>1900</v>
      </c>
      <c r="C25" t="s">
        <v>1911</v>
      </c>
      <c r="D25">
        <f>(E20+H20+K20+N20+Q20+T20+W20+Z20+AC20+AF20+AI20+AL20+AO20+AR20+AU20+AX20+BA20+BD20+BG20+BJ20+BM20+BP20+BS20+BV20+BY20)/25</f>
        <v>0</v>
      </c>
    </row>
    <row r="27" spans="1:593" x14ac:dyDescent="0.25">
      <c r="B27" t="s">
        <v>1898</v>
      </c>
      <c r="C27" t="s">
        <v>1912</v>
      </c>
      <c r="D27">
        <f>(BZ20+CC20+CF20+CI20+CL20+CO20+CR20+CU20+CX20+DA20+DD20+DG20+DJ20+DM20+DP20+DS20+DV20+DY20+EB20+EE20+EH20+EK20+EN20+EQ20+ET20+EW20+EZ20+FC20+FF20+FI20+FL20+FO20+FR20+FU20+FX20+GA20+GD20+GG20+GJ20+GM20+GP20+GS20+GV20+GY20+HB20+HE20+HH20+HK20+HN20+HQ20+HT20+HW20+HZ20+IC20+IF20+II20+IL20+IO20+IR20)/59</f>
        <v>80</v>
      </c>
    </row>
    <row r="28" spans="1:593" x14ac:dyDescent="0.25">
      <c r="B28" t="s">
        <v>1899</v>
      </c>
      <c r="C28" t="s">
        <v>1912</v>
      </c>
      <c r="D28">
        <f>(CA20+CD20+CG20+CJ20+CM20+CP20+CS20+CV20+CY20+DB20+DE20+DH20+DK20+DN20+DQ20+DT20+DW20+DZ20+EC20+EF20+EI20+EL20+EO20+ER20+EU20+EX20+FA20+FD20+FG20+FJ20+FM20+FP20+FS20+FV20+FY20+GB20+GE20+GH20+GK20+GN20+GQ20+GT20+GW20+GZ20+HC20+HF20+HI20+HL20+HO20+HR20+HU20+HX20+IA20+ID20+IG20+IJ20+IM20+IP20+IS20)/59</f>
        <v>19.661016949152543</v>
      </c>
    </row>
    <row r="29" spans="1:593" x14ac:dyDescent="0.25">
      <c r="B29" t="s">
        <v>1900</v>
      </c>
      <c r="C29" t="s">
        <v>1912</v>
      </c>
      <c r="D29">
        <f>(CB20+CE20+CH20+CK20+CN20+CQ20+CT20+CW20+CZ20+DC20+DF20+DI20+DL20+DO20+DR20+DU20+DX20+EA20+ED20+EG20+EJ20+EM20+EP20+ES20+EV20+EY20+FB20+FE20+FH20+FK20+FN20+FQ20+FT20+FW20+FZ20+GC20+GF20+GI20+GL20+GO20+GR20+GU20+GX20+HA20+HD20+HG20+HJ20+HM20+HP20+HS20+HV20+HY20+IB20+IE20+IH20+IK20+IN20+IQ20+IT20)/59</f>
        <v>0</v>
      </c>
    </row>
    <row r="31" spans="1:593" x14ac:dyDescent="0.25">
      <c r="B31" t="s">
        <v>1898</v>
      </c>
      <c r="C31" t="s">
        <v>1913</v>
      </c>
      <c r="D31">
        <f>(IU20+IX20+JA20+JD20+JG20+JJ20+JM20+JP20+JS20+JV20+JY20+KB20+KE20)/13</f>
        <v>80</v>
      </c>
    </row>
    <row r="32" spans="1:593" x14ac:dyDescent="0.25">
      <c r="B32" t="s">
        <v>1899</v>
      </c>
      <c r="C32" t="s">
        <v>1913</v>
      </c>
      <c r="D32">
        <f>(IV20+IY20+JB20+JE20+JH20+JK20+JQ20+JT20+JW20+JZ20+KC20+KF20)/13</f>
        <v>18.46153846153846</v>
      </c>
    </row>
    <row r="33" spans="2:4" x14ac:dyDescent="0.25">
      <c r="B33" t="s">
        <v>1900</v>
      </c>
      <c r="C33" t="s">
        <v>1913</v>
      </c>
      <c r="D33">
        <f>(IW20+IZ20+JC20+JF20+JI20+JL20+JO20+JR20+JU20+JX20+KA20+KD20+KG20)/13</f>
        <v>0</v>
      </c>
    </row>
    <row r="35" spans="2:4" x14ac:dyDescent="0.25">
      <c r="B35" t="s">
        <v>1898</v>
      </c>
      <c r="C35" t="s">
        <v>1914</v>
      </c>
      <c r="D35" s="43">
        <f>(KH20+KK20+KN20+KQ20+KT20+KW20+KZ20+LC20+LF20+LI20+LL20+LO20+LR20+LU20+LX20+MA20+MD20+MG20+MJ20+MM20+MP20+MS20+MV20+MY20+NB20+NE20+NH20+NK20+NN20+NQ20+NT20+NW20+NZ20+OC20+OF20+OI20+OL20+OO20+OR20+OU20+OX20+PA20+PD20+PG20+PJ20+PM20+PP20+PS20+PV20+PY20+QB20+QE20+QH20+QK20+QN20+QQ20+QT20+QW20+QZ20+RC20+RF20)/61</f>
        <v>80.327868852459019</v>
      </c>
    </row>
    <row r="36" spans="2:4" x14ac:dyDescent="0.25">
      <c r="B36" t="s">
        <v>1899</v>
      </c>
      <c r="C36" t="s">
        <v>1914</v>
      </c>
      <c r="D36">
        <f>(KI20+KL20+KO20+KR20+KU20+KX20+LA20+LD20+LG20+LJ20+LM20+LP20+LS20+LV20+LY20+MB20+ME20+MH20+MK20+MN20+MQ20+MT20+MW20+MZ20+NC20+NF20+NI20+NL20+NO20+NR20+NU20+NX20+OA20+OD20+OG20+OJ20+OM20+OP20+OS20+OV20+OY20+PB20+PE20+PH20+PK20+PN20+PQ20+PT20+PW20+PZ20+QC20+QF20+QI20+QL20+QO20+QR20+QU20+QX20+RA20+RD20+RG20)/61</f>
        <v>19.672131147540984</v>
      </c>
    </row>
    <row r="37" spans="2:4" x14ac:dyDescent="0.25">
      <c r="B37" t="s">
        <v>1900</v>
      </c>
      <c r="C37" t="s">
        <v>1914</v>
      </c>
      <c r="D37">
        <f>(KJ20+KM20+KP20+KS20+KV20+KY20+LB20+LE20+LH20+LK20+LN20+LQ20+LT20+LW20+LZ20+MC20+MF20+MI20+ML20+MO20+MR20+MU20+MX20+NA20+ND20+NG20+NJ20+NM20+NP20+NS20+NV20+NY20+OB20+OE20+OH20+OK20+ON20+OQ20+OT20+OW20+OZ20+PC20+PF20+PI20+PL20+PO20+PR20+PU20+PX20+QA20+QD20+QG20+QJ20+QM20+QP20+QS20+QV20+QY20+RB20+RE20+RH20)/61</f>
        <v>0</v>
      </c>
    </row>
    <row r="39" spans="2:4" x14ac:dyDescent="0.25">
      <c r="B39" t="s">
        <v>1898</v>
      </c>
      <c r="C39" t="s">
        <v>1915</v>
      </c>
      <c r="D39">
        <f>(RI20+RL20+RO20+RR20+RU20+RX20+SA20+SD20+SG20+SJ20+SM20+SP20+SS20+SV20+SY20+TB20+TE20+TH20+TK20+TN20+TQ20+TT20+TW20+TZ20+UC20+UF20+UI20+UL20+UO20+UR20+UU20+UX20+VA20+VD20+VG20+VJ20+VM20+VS20)/39</f>
        <v>77.948717948717942</v>
      </c>
    </row>
    <row r="40" spans="2:4" x14ac:dyDescent="0.25">
      <c r="B40" t="s">
        <v>1899</v>
      </c>
      <c r="C40" t="s">
        <v>1915</v>
      </c>
      <c r="D40">
        <f>(RJ20+RM20+RP20+RS20+RV20+RY20+SB20+SE20+SH20+SK20+SN20+SQ20+ST20+SW20+SZ20+TC20+TF20+TI20+TL20+TO20+TR20+TU20+TX20+UA20+UD20+UG20+UJ20+UM20+UP20+US20+UV20+UY20+VB20+VE20+VH20+VK20+VN20+VQ20+VT20)/39</f>
        <v>20</v>
      </c>
    </row>
    <row r="41" spans="2:4" x14ac:dyDescent="0.25">
      <c r="B41" t="s">
        <v>1900</v>
      </c>
      <c r="C41" t="s">
        <v>1915</v>
      </c>
      <c r="D41">
        <f>(RK20+RN20+RQ20+RT20+RW20+RZ20+SC20+SF20+SI20+SL20+SO20+SR20+SU20+SX20+TA20+TD20+TG20+TJ20+TM20+TP20+TS20+TV20+TY20+UB20+UE20+UH20+UK20+UN20+UQ20+UT20+UW20+UZ20+VC20+VF20+VI20+VL20+VO20+VR20+VU20)/39</f>
        <v>0</v>
      </c>
    </row>
  </sheetData>
  <mergeCells count="421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A19:B19"/>
    <mergeCell ref="A20:B2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 жас</vt:lpstr>
      <vt:lpstr>3 жас</vt:lpstr>
      <vt:lpstr>4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АЙТАЛЫ САЙДУЛЛИН</cp:lastModifiedBy>
  <dcterms:created xsi:type="dcterms:W3CDTF">2022-12-22T06:57:03Z</dcterms:created>
  <dcterms:modified xsi:type="dcterms:W3CDTF">2025-08-24T10:58:30Z</dcterms:modified>
</cp:coreProperties>
</file>